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20490" windowHeight="7620" tabRatio="730"/>
  </bookViews>
  <sheets>
    <sheet name="RESUMEN" sheetId="16" r:id="rId1"/>
    <sheet name="EJECUCIÓN POA" sheetId="19" r:id="rId2"/>
    <sheet name="EJECUCIÓN PAID" sheetId="24" r:id="rId3"/>
    <sheet name="TRANSFERENCIAS" sheetId="12" r:id="rId4"/>
    <sheet name="SUELDOS Y SALARIOS" sheetId="22" r:id="rId5"/>
    <sheet name="HONORARIOS" sheetId="23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'EJECUCIÓN PAID'!$A$9:$I$104</definedName>
    <definedName name="_xlnm._FilterDatabase" localSheetId="1" hidden="1">'EJECUCIÓN POA'!$A$9:$Q$104</definedName>
    <definedName name="_xlnm._FilterDatabase" localSheetId="4" hidden="1">'SUELDOS Y SALARIOS'!$A$10:$T$110</definedName>
    <definedName name="a">[1]CALENDARIO!$D$74</definedName>
    <definedName name="AAAA" localSheetId="2">[2]Listas!#REF!</definedName>
    <definedName name="AAAA">[2]Listas!#REF!</definedName>
    <definedName name="act" localSheetId="2">#REF!</definedName>
    <definedName name="act">#REF!</definedName>
    <definedName name="Actividades" localSheetId="2">#REF!</definedName>
    <definedName name="Actividades" localSheetId="4">#REF!</definedName>
    <definedName name="Actividades">#REF!</definedName>
    <definedName name="Actividades_Recreativas" localSheetId="2">#REF!</definedName>
    <definedName name="Actividades_Recreativas">#REF!</definedName>
    <definedName name="actividades2012" localSheetId="2">#REF!</definedName>
    <definedName name="actividades2012">#REF!</definedName>
    <definedName name="ALCANCE" localSheetId="2">#REF!</definedName>
    <definedName name="ALCANCE">#REF!</definedName>
    <definedName name="AREA" localSheetId="2">#REF!</definedName>
    <definedName name="AREA">#REF!</definedName>
    <definedName name="_xlnm.Print_Area" localSheetId="0">RESUMEN!$A$1:$N$50</definedName>
    <definedName name="Base_de_entrenamiento" localSheetId="2">#REF!</definedName>
    <definedName name="Base_de_entrenamiento">#REF!</definedName>
    <definedName name="Campamentos" localSheetId="2">#REF!</definedName>
    <definedName name="Campamentos">#REF!</definedName>
    <definedName name="Campeonato" localSheetId="2">#REF!</definedName>
    <definedName name="Campeonato">#REF!</definedName>
    <definedName name="COMPETENCIAS_CAMPEONATOS_Y_ACTIVIDADES______RECREATIVAS" localSheetId="2">[2]Listas!#REF!</definedName>
    <definedName name="COMPETENCIAS_CAMPEONATOS_Y_ACTIVIDADES______RECREATIVAS">[2]Listas!#REF!</definedName>
    <definedName name="Concentrado" localSheetId="2">#REF!</definedName>
    <definedName name="Concentrado">#REF!</definedName>
    <definedName name="CUADRO" comment="rubros" localSheetId="2">#REF!</definedName>
    <definedName name="CUADRO" comment="rubros">#REF!</definedName>
    <definedName name="CUADROS" comment="rubros" localSheetId="2">#REF!</definedName>
    <definedName name="CUADROS" comment="rubros">#REF!</definedName>
    <definedName name="DEPORTE" localSheetId="2">#REF!</definedName>
    <definedName name="DEPORTE">#REF!</definedName>
    <definedName name="DFASF" comment="rubros" localSheetId="2">#REF!</definedName>
    <definedName name="DFASF" comment="rubros">#REF!</definedName>
    <definedName name="DIRECTO" localSheetId="2">[3]Hoja3!#REF!</definedName>
    <definedName name="DIRECTO" localSheetId="1">[3]Hoja3!#REF!</definedName>
    <definedName name="DIRECTO">[3]Hoja3!#REF!</definedName>
    <definedName name="DISCIPLINAS" localSheetId="0">#REF!</definedName>
    <definedName name="DISCIPLINAS">[3]Hoja3!$B$37:$B$87</definedName>
    <definedName name="ERROR" comment="rubros" localSheetId="2">#REF!</definedName>
    <definedName name="ERROR" comment="rubros">#REF!</definedName>
    <definedName name="Evaluación" localSheetId="2">#REF!</definedName>
    <definedName name="Evaluación">#REF!</definedName>
    <definedName name="FADSF" localSheetId="2">'[4]GASTO CORRIENTE'!#REF!</definedName>
    <definedName name="FADSF">'[4]GASTO CORRIENTE'!#REF!</definedName>
    <definedName name="FD" comment="rubros" localSheetId="2">#REF!</definedName>
    <definedName name="FD" comment="rubros">#REF!</definedName>
    <definedName name="FÓRMULA" localSheetId="2">#REF!</definedName>
    <definedName name="FÓRMULA">#REF!</definedName>
    <definedName name="GASTOS">[3]Hoja3!$AB$15:$AB$79</definedName>
    <definedName name="Gastos_Deportivos_Generales" localSheetId="2">#REF!</definedName>
    <definedName name="Gastos_Deportivos_Generales">#REF!</definedName>
    <definedName name="Gastos_en_temas_de_capacitación_deportivos" localSheetId="2">#REF!</definedName>
    <definedName name="Gastos_en_temas_de_capacitación_deportivos">#REF!</definedName>
    <definedName name="GÉNERO" localSheetId="2">#REF!</definedName>
    <definedName name="GÉNERO">#REF!</definedName>
    <definedName name="Implementación_Deportiva" localSheetId="2">#REF!</definedName>
    <definedName name="Implementación_Deportiva">#REF!</definedName>
    <definedName name="INDICADOR" localSheetId="2">#REF!</definedName>
    <definedName name="INDICADOR">#REF!</definedName>
    <definedName name="INDIRECTO" localSheetId="2">[3]Hoja3!#REF!</definedName>
    <definedName name="INDIRECTO" localSheetId="1">[3]Hoja3!#REF!</definedName>
    <definedName name="INDIRECTO">[3]Hoja3!#REF!</definedName>
    <definedName name="INICIALES" localSheetId="2">#REF!</definedName>
    <definedName name="INICIALES">#REF!</definedName>
    <definedName name="INVERSIÓN" comment="rubros" localSheetId="2">#REF!</definedName>
    <definedName name="INVERSIÓN" comment="rubros">#REF!</definedName>
    <definedName name="inversión2012" localSheetId="2">#REF!</definedName>
    <definedName name="inversión2012">#REF!</definedName>
    <definedName name="jk" comment="rubros" localSheetId="2">#REF!</definedName>
    <definedName name="jk" comment="rubros">#REF!</definedName>
    <definedName name="Juegos" localSheetId="2">#REF!</definedName>
    <definedName name="Juegos">#REF!</definedName>
    <definedName name="LISTA" comment="rubros" localSheetId="2">#REF!</definedName>
    <definedName name="LISTA" comment="rubros">#REF!</definedName>
    <definedName name="lista1" localSheetId="2">#REF!</definedName>
    <definedName name="lista1">#REF!</definedName>
    <definedName name="ll" comment="rubros" localSheetId="2">#REF!</definedName>
    <definedName name="ll" comment="rubros">#REF!</definedName>
    <definedName name="LLL" comment="rubros" localSheetId="2">#REF!</definedName>
    <definedName name="LLL" comment="rubros">#REF!</definedName>
    <definedName name="loc" comment="rubros" localSheetId="2">#REF!</definedName>
    <definedName name="loc" comment="rubros">#REF!</definedName>
    <definedName name="looo" comment="rubros" localSheetId="2">#REF!</definedName>
    <definedName name="looo" comment="rubros">#REF!</definedName>
    <definedName name="lore" comment="rubros" localSheetId="2">#REF!</definedName>
    <definedName name="lore" comment="rubros">#REF!</definedName>
    <definedName name="lotreer" comment="rubros" localSheetId="2">#REF!</definedName>
    <definedName name="lotreer" comment="rubros">#REF!</definedName>
    <definedName name="Mantenimiento" localSheetId="2">#REF!</definedName>
    <definedName name="Mantenimiento">#REF!</definedName>
    <definedName name="no" comment="rubros" localSheetId="2">#REF!</definedName>
    <definedName name="no" comment="rubros">#REF!</definedName>
    <definedName name="o" comment="rubros" localSheetId="2">#REF!</definedName>
    <definedName name="o" comment="rubros">#REF!</definedName>
    <definedName name="oi" comment="rubros" localSheetId="2">#REF!</definedName>
    <definedName name="oi" comment="rubros">#REF!</definedName>
    <definedName name="OKI" comment="rubros" localSheetId="2">#REF!</definedName>
    <definedName name="OKI" comment="rubros">#REF!</definedName>
    <definedName name="OPERACIÓN_Y_MANTENIMIENTO_ADMINISTRATIVO_DE_LAS_ORGANIZACIONES_DEPORTIVAS" localSheetId="2">#REF!</definedName>
    <definedName name="OPERACIÓN_Y_MANTENIMIENTO_ADMINISTRATIVO_DE_LAS_ORGANIZACIONES_DEPORTIVAS">#REF!</definedName>
    <definedName name="Operación_y_mantenimiento_de_escenarios_deportivos" localSheetId="2">#REF!</definedName>
    <definedName name="Operación_y_mantenimiento_de_escenarios_deportivos">#REF!</definedName>
    <definedName name="patio" localSheetId="2">#REF!</definedName>
    <definedName name="patio">#REF!</definedName>
    <definedName name="PROYECTOS" localSheetId="0">#REF!</definedName>
    <definedName name="PROYECTOS">[3]Hoja3!$A$2:$A$11</definedName>
    <definedName name="rlll" comment="rubros" localSheetId="2">#REF!</definedName>
    <definedName name="rlll" comment="rubros">#REF!</definedName>
    <definedName name="rol" comment="rubros" localSheetId="2">#REF!</definedName>
    <definedName name="rol" comment="rubros">#REF!</definedName>
    <definedName name="rollll" comment="rubros" localSheetId="2">#REF!</definedName>
    <definedName name="rollll" comment="rubros">#REF!</definedName>
    <definedName name="RRGADS" comment="rubros" localSheetId="2">#REF!</definedName>
    <definedName name="RRGADS" comment="rubros">#REF!</definedName>
    <definedName name="rubros" comment="rubros" localSheetId="2">#REF!</definedName>
    <definedName name="rubros" comment="rubros">#REF!</definedName>
    <definedName name="SELECCION" localSheetId="2">#REF!</definedName>
    <definedName name="SELECCION">#REF!</definedName>
    <definedName name="Selectivo" localSheetId="2">#REF!</definedName>
    <definedName name="Selectivo">#REF!</definedName>
    <definedName name="SUBPROYECTOS" localSheetId="2">#REF!</definedName>
    <definedName name="SUBPROYECTOS">#REF!</definedName>
    <definedName name="te" comment="rubros" localSheetId="2">#REF!</definedName>
    <definedName name="te" comment="rubros">#REF!</definedName>
    <definedName name="TIPO" localSheetId="2">#REF!</definedName>
    <definedName name="TIPO">#REF!</definedName>
    <definedName name="VALORES" comment="rubros" localSheetId="2">#REF!</definedName>
    <definedName name="VALORES" comment="rubros">#REF!</definedName>
    <definedName name="VANE" localSheetId="2">#REF!</definedName>
    <definedName name="VANE">#REF!</definedName>
  </definedNames>
  <calcPr calcId="145621"/>
</workbook>
</file>

<file path=xl/calcChain.xml><?xml version="1.0" encoding="utf-8"?>
<calcChain xmlns="http://schemas.openxmlformats.org/spreadsheetml/2006/main">
  <c r="I104" i="24" l="1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H9" i="24"/>
  <c r="G9" i="24"/>
  <c r="F9" i="24"/>
  <c r="P9" i="19"/>
  <c r="O9" i="19"/>
  <c r="N9" i="19"/>
  <c r="F9" i="19"/>
  <c r="E9" i="19"/>
  <c r="D9" i="19"/>
  <c r="F41" i="16"/>
  <c r="F42" i="16"/>
  <c r="F43" i="16"/>
  <c r="F44" i="16"/>
  <c r="F45" i="16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Q11" i="19"/>
  <c r="F39" i="16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F40" i="16"/>
  <c r="Q70" i="19"/>
  <c r="Q71" i="19"/>
  <c r="Q72" i="19"/>
  <c r="Q73" i="19"/>
  <c r="Q74" i="19"/>
  <c r="Q75" i="19"/>
  <c r="Q76" i="19"/>
  <c r="Q77" i="19"/>
  <c r="Q78" i="19"/>
  <c r="Q79" i="19"/>
  <c r="Q80" i="19"/>
  <c r="Q81" i="19"/>
  <c r="Q82" i="19"/>
  <c r="Q83" i="19"/>
  <c r="Q84" i="19"/>
  <c r="Q85" i="19"/>
  <c r="Q86" i="19"/>
  <c r="Q87" i="19"/>
  <c r="Q88" i="19"/>
  <c r="Q89" i="19"/>
  <c r="Q90" i="19"/>
  <c r="Q91" i="19"/>
  <c r="Q92" i="19"/>
  <c r="Q93" i="19"/>
  <c r="Q94" i="19"/>
  <c r="Q95" i="19"/>
  <c r="Q96" i="19"/>
  <c r="Q97" i="19"/>
  <c r="Q98" i="19"/>
  <c r="Q99" i="19"/>
  <c r="Q100" i="19"/>
  <c r="Q101" i="19"/>
  <c r="Q102" i="19"/>
  <c r="Q103" i="19"/>
  <c r="Q104" i="19"/>
  <c r="G10" i="19"/>
  <c r="M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M62" i="23"/>
  <c r="M61" i="23"/>
  <c r="M60" i="23"/>
  <c r="M59" i="23"/>
  <c r="M58" i="23"/>
  <c r="M57" i="23"/>
  <c r="M56" i="23"/>
  <c r="M55" i="23"/>
  <c r="M54" i="23"/>
  <c r="M53" i="23"/>
  <c r="M52" i="23"/>
  <c r="M51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T11" i="22"/>
  <c r="T110" i="22"/>
  <c r="T109" i="22"/>
  <c r="T108" i="22"/>
  <c r="T107" i="22"/>
  <c r="T106" i="22"/>
  <c r="T105" i="22"/>
  <c r="T104" i="22"/>
  <c r="T103" i="22"/>
  <c r="T102" i="22"/>
  <c r="T101" i="22"/>
  <c r="T100" i="22"/>
  <c r="T99" i="22"/>
  <c r="T98" i="22"/>
  <c r="T97" i="22"/>
  <c r="T96" i="22"/>
  <c r="T95" i="22"/>
  <c r="T94" i="22"/>
  <c r="T93" i="22"/>
  <c r="T92" i="22"/>
  <c r="T91" i="22"/>
  <c r="T90" i="22"/>
  <c r="T89" i="22"/>
  <c r="T88" i="22"/>
  <c r="T87" i="22"/>
  <c r="T86" i="22"/>
  <c r="T85" i="22"/>
  <c r="T84" i="22"/>
  <c r="T83" i="22"/>
  <c r="T82" i="22"/>
  <c r="T81" i="22"/>
  <c r="T80" i="22"/>
  <c r="T79" i="22"/>
  <c r="T78" i="22"/>
  <c r="T77" i="22"/>
  <c r="T76" i="22"/>
  <c r="T75" i="22"/>
  <c r="T74" i="22"/>
  <c r="T73" i="22"/>
  <c r="T72" i="22"/>
  <c r="T71" i="22"/>
  <c r="T70" i="22"/>
  <c r="T69" i="22"/>
  <c r="T68" i="22"/>
  <c r="T67" i="22"/>
  <c r="T66" i="22"/>
  <c r="T65" i="22"/>
  <c r="T64" i="22"/>
  <c r="T63" i="22"/>
  <c r="T62" i="22"/>
  <c r="T61" i="22"/>
  <c r="T60" i="22"/>
  <c r="T59" i="22"/>
  <c r="T58" i="22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5" i="22"/>
  <c r="T14" i="22"/>
  <c r="T13" i="22"/>
  <c r="T12" i="22"/>
  <c r="T57" i="22"/>
  <c r="T16" i="22"/>
  <c r="Q10" i="19"/>
  <c r="F14" i="12"/>
  <c r="D16" i="12"/>
  <c r="D18" i="12"/>
  <c r="F46" i="16" l="1"/>
  <c r="G41" i="16" s="1"/>
  <c r="G42" i="16" l="1"/>
  <c r="G43" i="16"/>
  <c r="G44" i="16"/>
  <c r="G39" i="16"/>
  <c r="G46" i="16" s="1"/>
  <c r="G45" i="16"/>
  <c r="G40" i="16"/>
</calcChain>
</file>

<file path=xl/sharedStrings.xml><?xml version="1.0" encoding="utf-8"?>
<sst xmlns="http://schemas.openxmlformats.org/spreadsheetml/2006/main" count="176" uniqueCount="131">
  <si>
    <t>PROVINCIA:</t>
  </si>
  <si>
    <t>CIUDAD:</t>
  </si>
  <si>
    <t>CORREO ELECTRÓNICO DEL RESPONSABLE:</t>
  </si>
  <si>
    <t>MONTO</t>
  </si>
  <si>
    <t>PORCENTAJE</t>
  </si>
  <si>
    <t>TOTAL</t>
  </si>
  <si>
    <t>RECREACIÓN</t>
  </si>
  <si>
    <t>EDUCACIÓN FÍSICA</t>
  </si>
  <si>
    <t>DEPORTE ADAPTADO</t>
  </si>
  <si>
    <t>Indicador</t>
  </si>
  <si>
    <t>RESUMEN BANCOS</t>
  </si>
  <si>
    <t>MES</t>
  </si>
  <si>
    <t>VALOR</t>
  </si>
  <si>
    <t>BANCO</t>
  </si>
  <si>
    <t>FECHA TRANSFERENCIA</t>
  </si>
  <si>
    <t>TOTAL ASIGNADO</t>
  </si>
  <si>
    <t>II. DATOS GENERALES</t>
  </si>
  <si>
    <t>Fecha de elaboración:</t>
  </si>
  <si>
    <t>ACTIVIDADES</t>
  </si>
  <si>
    <t>Total Ejecutado</t>
  </si>
  <si>
    <t>DEPORTES</t>
  </si>
  <si>
    <t>Total Metas Alcanzadas</t>
  </si>
  <si>
    <t>BENEFICIOS SOCIALES</t>
  </si>
  <si>
    <t>Apellidos y Nombres</t>
  </si>
  <si>
    <t>Cargo</t>
  </si>
  <si>
    <t>Tipo de cargo</t>
  </si>
  <si>
    <t>Sueldo / Salario mensual</t>
  </si>
  <si>
    <t>Fondos de Reserva</t>
  </si>
  <si>
    <t>Honorario mensual (Incluido el IVA)</t>
  </si>
  <si>
    <t>Ejecución mensual de honorarios</t>
  </si>
  <si>
    <t>OPERACIÓN Y MANTENIMIENTO ADMINISTRATIVO DE LAS ORGANIZACIONES DEPORTIVAS</t>
  </si>
  <si>
    <t>(NOMBRE DE LA ORGANIZACIÓN DEPORTIVA)</t>
  </si>
  <si>
    <t>Tipo Cargo</t>
  </si>
  <si>
    <t>V. RESUMEN DE EJECUCIÓN PRESUPUESTARIA</t>
  </si>
  <si>
    <t>ACTIVIDADES RECREATIVAS</t>
  </si>
  <si>
    <t>Nro. DE CUENTA</t>
  </si>
  <si>
    <t>ESTRUCTURA PROGRAMÁTICA</t>
  </si>
  <si>
    <t>PARÁMETROS PARA MEDICIÓN</t>
  </si>
  <si>
    <t>Total Convenios o Proyectos</t>
  </si>
  <si>
    <t>SUELDOS Y SALARIOS</t>
  </si>
  <si>
    <t>EJECUCIÓN MENSUAL</t>
  </si>
  <si>
    <t>Nro. Cédula / Pasaporte</t>
  </si>
  <si>
    <t>COSTA</t>
  </si>
  <si>
    <t>SIERRA</t>
  </si>
  <si>
    <t>Aporte Patronal al IESS Mensual</t>
  </si>
  <si>
    <t>RÉGIMEN ESCOLAR</t>
  </si>
  <si>
    <t>HONORARIOS PROFESIONALES</t>
  </si>
  <si>
    <t>Administrativo</t>
  </si>
  <si>
    <t>Técnico</t>
  </si>
  <si>
    <t xml:space="preserve">Nro. </t>
  </si>
  <si>
    <t>Mantenimiento</t>
  </si>
  <si>
    <t>DIRECCIÓN COMPLETA:</t>
  </si>
  <si>
    <t>TELÉFONO DE OFICINAS Y MÓVIL:</t>
  </si>
  <si>
    <t>III. UBICACIÓN GEOGRÁFICA</t>
  </si>
  <si>
    <t>IV. DATOS DE CONTACTO</t>
  </si>
  <si>
    <t>CANTÓN</t>
  </si>
  <si>
    <t>PARROQUIA:</t>
  </si>
  <si>
    <t>BARRIO:</t>
  </si>
  <si>
    <t>Enero</t>
  </si>
  <si>
    <t>Febrero</t>
  </si>
  <si>
    <t>Marzo</t>
  </si>
  <si>
    <t>Abril</t>
  </si>
  <si>
    <t>Mayo</t>
  </si>
  <si>
    <t>Junio</t>
  </si>
  <si>
    <t>Tiempo de trabajo (en meses)</t>
  </si>
  <si>
    <t>Decimotercera remuneración</t>
  </si>
  <si>
    <t>Mensualización Decimotercera remuneración</t>
  </si>
  <si>
    <t>Decimocuarta remuneración</t>
  </si>
  <si>
    <t>Mensualización Decimocuarta remuneración</t>
  </si>
  <si>
    <t>I. PERÍODO REPORTADO</t>
  </si>
  <si>
    <t>AÑO:</t>
  </si>
  <si>
    <t>TRIMESTRE:</t>
  </si>
  <si>
    <t>II TRIMESTRE</t>
  </si>
  <si>
    <t>I TRIMESTRE</t>
  </si>
  <si>
    <t>IV TRIMESTRE</t>
  </si>
  <si>
    <t>MANTENIMIENTO DE ESCENARIOS E INFRAESTRUCTURA DEPORTIVA</t>
  </si>
  <si>
    <t>CAPACITACIÓN DEPORTIVA O RECREATIVA</t>
  </si>
  <si>
    <t>OPERACIÓN DEPORTIVA</t>
  </si>
  <si>
    <t>EVENTOS DE PREPARACIÓN Y COMPETENCIA</t>
  </si>
  <si>
    <t>IMPLEMENTACIÓN DEPORTIVA</t>
  </si>
  <si>
    <t>COORDINACIÓN GENERAL DE PLANIFICACIÓN Y GESTIÓN ESTRATÉGICA
DIRECCIÓN DE SEGUIMIENTO DE PLANES, PROGRAMAS Y PROYECTOS</t>
  </si>
  <si>
    <t>NOMBRE DE LA ORGANIZACIÓN:</t>
  </si>
  <si>
    <t>RUC DE LA ORGANIZACIÓN:</t>
  </si>
  <si>
    <t>PRESIDENTE O REPRESENTANTE LEGAL:</t>
  </si>
  <si>
    <t>CORREO ELECTRÓNICO DE LA ORGANIZACIÓN:</t>
  </si>
  <si>
    <t>NOMBRE DEL RESPONSABLE DE INFORMACIÓN:</t>
  </si>
  <si>
    <t xml:space="preserve">IV. ALINEACIÓN A LA PLANIFICACIÓN </t>
  </si>
  <si>
    <t>001</t>
  </si>
  <si>
    <t>002</t>
  </si>
  <si>
    <t>003</t>
  </si>
  <si>
    <t>004</t>
  </si>
  <si>
    <t>005</t>
  </si>
  <si>
    <t>006</t>
  </si>
  <si>
    <t>007</t>
  </si>
  <si>
    <t>CÓDIGO</t>
  </si>
  <si>
    <t>Número de infraestructura administrativa en operación</t>
  </si>
  <si>
    <t>Número de mantenimientos realizados a escenarios o infraestructura deportiva en operación</t>
  </si>
  <si>
    <t>Número de capacitaciones en deporte y/o actividad física realizadas</t>
  </si>
  <si>
    <t>Número de disciplinas implementadas en la organización deportiva</t>
  </si>
  <si>
    <t>Número de eventos de preparación y competencia realizados o participados</t>
  </si>
  <si>
    <t>Número de actividades recreativas realizadas</t>
  </si>
  <si>
    <t>Número de disciplinas dotadas con implementación y equipamiento deportivo</t>
  </si>
  <si>
    <t>Código de Actividad</t>
  </si>
  <si>
    <t>Nombre de Actividad</t>
  </si>
  <si>
    <t>Código Ítem Presupuestario</t>
  </si>
  <si>
    <t>Nombre Ítem Presupuestario</t>
  </si>
  <si>
    <r>
      <t xml:space="preserve">INSTRUCCIONES: 
- </t>
    </r>
    <r>
      <rPr>
        <sz val="9"/>
        <rFont val="Calibri"/>
        <family val="2"/>
      </rPr>
      <t>Ingrese la ejecución presupuestaria, como en el reporte de resultados de las metas alcanzadas, se debe considerar el cumplimiento de los valores propuestos en la Planificación Operativa Anual.</t>
    </r>
  </si>
  <si>
    <t>CUMPLIMIENTO TRIMESTRAL DE METAS POR INDICADOR</t>
  </si>
  <si>
    <t>III TRIMESTRE</t>
  </si>
  <si>
    <t>EJECUCIÓN PRESUPUESTARIA TRIMESTRAL</t>
  </si>
  <si>
    <t>RESUMEN DE INGRESOS TRIMESTRAL</t>
  </si>
  <si>
    <t>Total Asignaciones Mensuales POA</t>
  </si>
  <si>
    <t>OBJETIVO ESTRATÉGICO MINISTERIO DEL DEPORTE</t>
  </si>
  <si>
    <t>Reducir la prevalencia de actividad física insuficiente en la población.</t>
  </si>
  <si>
    <t>Reducir el tiempo de comportamiento sedentario en un día normal.</t>
  </si>
  <si>
    <t>Incrementar la participación de los deportistas ecuatorianos, en competencias nacionales e internacionales</t>
  </si>
  <si>
    <t>Incrementar el porcentaje de atletas con discapacidad en el alto rendimiento.</t>
  </si>
  <si>
    <t>ÁREA DE ACCIÓN:</t>
  </si>
  <si>
    <t>OBJETIVO ESTRATÉGICO INSTITUCIONAL:</t>
  </si>
  <si>
    <r>
      <t xml:space="preserve">INSTRUCCIONES: 
- </t>
    </r>
    <r>
      <rPr>
        <sz val="9"/>
        <rFont val="Calibri"/>
        <family val="2"/>
      </rPr>
      <t>Ingrese la ejecución presupuestaria, como en el reporte de resultados de las metas alcanzadas, se debe considerar el cumplimiento de los valores propuestos en la Planificación Anual de Inversión Deportiva.</t>
    </r>
  </si>
  <si>
    <t>MATRIZ DE EJECUCIÓN PRESUPUESTARIA DE LA PLANIFICACIÓN OPERATIVA ANUAL</t>
  </si>
  <si>
    <t>MATRIZ DE EJECUCIÓN PRESUPUESTARIA DE LA PLANIFICACIÓN ANUAL DE INVERSIÓN DEPORTIVA (PAID)</t>
  </si>
  <si>
    <t>Nombre del Componente del Proyecto</t>
  </si>
  <si>
    <t>Nombre del Proyecto</t>
  </si>
  <si>
    <t>Nombre de la Tarea o Evento</t>
  </si>
  <si>
    <t>RESUMEN MATRIZ DE EVALUACIÓN PRESUPUESTARIA - ORGANIZACIONES DEPORTIVAS</t>
  </si>
  <si>
    <t>I Ttrimestre</t>
  </si>
  <si>
    <t>II Ttrimestre</t>
  </si>
  <si>
    <t>III Ttrimestre</t>
  </si>
  <si>
    <t>IV Ttrimestre</t>
  </si>
  <si>
    <t>PROGRAMACIÓN FINANCIERA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</si>
</sst>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 &quot;$&quot;* #,##0.00_ ;_ &quot;$&quot;* \-#,##0.00_ ;_ &quot;$&quot;* &quot;-&quot;??_ ;_ @_ "/>
    <numFmt numFmtId="165" formatCode="_ * #,##0.00_ ;_ * \-#,##0.00_ ;_ * &quot;-&quot;??_ ;_ @_ "/>
    <numFmt numFmtId="166" formatCode="&quot;$&quot;\ #,##0_);\(&quot;$&quot;\ #,##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&quot;$&quot;\ #,##0.00"/>
    <numFmt numFmtId="170" formatCode="_(&quot;$&quot;* #,##0.00_);_(&quot;$&quot;* \(#,##0.00\);_(&quot;$&quot;* &quot;-&quot;??_);_(@_)"/>
    <numFmt numFmtId="171" formatCode="_-[$$-300A]\ * #,##0.00_ ;_-[$$-300A]\ * \-#,##0.00\ ;_-[$$-300A]\ * &quot;-&quot;??_ ;_-@_ "/>
    <numFmt numFmtId="172" formatCode="[$$-300A]\ #,##0.00"/>
    <numFmt numFmtId="173" formatCode="_-* #,##0.00_-;\-* #,##0.00_-;_-* &quot;-&quot;??_-;_-@_-"/>
    <numFmt numFmtId="174" formatCode="_(&quot;$ &quot;* #,##0.00_);_(&quot;$ &quot;* \(#,##0.00\);_(&quot;$ &quot;* \-??_);_(@_)"/>
    <numFmt numFmtId="175" formatCode="_-* #,##0.00\ _$_-;\-* #,##0.00\ _$_-;_-* &quot;-&quot;??\ _$_-;_-@_-"/>
    <numFmt numFmtId="176" formatCode="[$$-300A]#,##0.00;[Red][$$-300A]\-#,##0.00"/>
  </numFmts>
  <fonts count="5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Arial"/>
      <family val="2"/>
      <charset val="1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9.9"/>
      <color theme="10"/>
      <name val="Calibri"/>
      <family val="2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Liberation Sans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4" tint="0.7999816888943144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23">
    <xf numFmtId="0" fontId="0" fillId="0" borderId="0"/>
    <xf numFmtId="0" fontId="4" fillId="2" borderId="0" applyNumberFormat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8" fontId="12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3" fillId="0" borderId="0" applyFill="0" applyBorder="0" applyAlignment="0" applyProtection="0"/>
    <xf numFmtId="171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1" fillId="0" borderId="0" applyFill="0" applyBorder="0" applyAlignment="0" applyProtection="0"/>
    <xf numFmtId="167" fontId="3" fillId="0" borderId="0" applyFont="0" applyFill="0" applyBorder="0" applyAlignment="0" applyProtection="0"/>
    <xf numFmtId="174" fontId="1" fillId="0" borderId="0" applyFill="0" applyBorder="0" applyAlignment="0" applyProtection="0"/>
    <xf numFmtId="167" fontId="3" fillId="0" borderId="0" applyFont="0" applyFill="0" applyBorder="0" applyAlignment="0" applyProtection="0"/>
    <xf numFmtId="174" fontId="1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1" fillId="0" borderId="0" applyFill="0" applyBorder="0" applyAlignment="0" applyProtection="0"/>
    <xf numFmtId="167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18" fillId="0" borderId="0"/>
    <xf numFmtId="0" fontId="12" fillId="0" borderId="0"/>
    <xf numFmtId="0" fontId="2" fillId="0" borderId="0">
      <alignment vertical="top"/>
    </xf>
    <xf numFmtId="0" fontId="3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12" fillId="3" borderId="22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 applyNumberFormat="0" applyBorder="0" applyProtection="0"/>
    <xf numFmtId="176" fontId="7" fillId="0" borderId="0" applyBorder="0" applyProtection="0"/>
  </cellStyleXfs>
  <cellXfs count="229">
    <xf numFmtId="0" fontId="0" fillId="0" borderId="0" xfId="0"/>
    <xf numFmtId="0" fontId="19" fillId="4" borderId="0" xfId="3" applyFont="1" applyFill="1" applyBorder="1" applyAlignment="1" applyProtection="1">
      <alignment horizontal="center" vertical="center"/>
      <protection locked="0"/>
    </xf>
    <xf numFmtId="0" fontId="20" fillId="4" borderId="0" xfId="3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vertical="center"/>
      <protection locked="0"/>
    </xf>
    <xf numFmtId="0" fontId="21" fillId="4" borderId="1" xfId="0" applyFont="1" applyFill="1" applyBorder="1" applyAlignment="1" applyProtection="1">
      <alignment vertical="center"/>
      <protection locked="0"/>
    </xf>
    <xf numFmtId="0" fontId="21" fillId="4" borderId="0" xfId="0" applyFont="1" applyFill="1" applyAlignment="1">
      <alignment vertical="center"/>
    </xf>
    <xf numFmtId="0" fontId="21" fillId="4" borderId="2" xfId="0" applyFont="1" applyFill="1" applyBorder="1" applyAlignment="1" applyProtection="1">
      <alignment vertical="center"/>
    </xf>
    <xf numFmtId="0" fontId="21" fillId="4" borderId="3" xfId="0" applyFont="1" applyFill="1" applyBorder="1" applyAlignment="1" applyProtection="1">
      <alignment vertical="center"/>
    </xf>
    <xf numFmtId="0" fontId="21" fillId="4" borderId="4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vertical="center"/>
    </xf>
    <xf numFmtId="0" fontId="21" fillId="4" borderId="5" xfId="0" applyFont="1" applyFill="1" applyBorder="1" applyAlignment="1" applyProtection="1">
      <alignment vertical="center"/>
    </xf>
    <xf numFmtId="0" fontId="21" fillId="4" borderId="1" xfId="0" applyFont="1" applyFill="1" applyBorder="1" applyAlignment="1" applyProtection="1">
      <alignment vertical="center"/>
    </xf>
    <xf numFmtId="0" fontId="22" fillId="4" borderId="0" xfId="0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>
      <alignment horizontal="center" vertical="center"/>
    </xf>
    <xf numFmtId="0" fontId="24" fillId="4" borderId="0" xfId="3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21" fillId="4" borderId="5" xfId="0" applyFont="1" applyFill="1" applyBorder="1" applyAlignment="1" applyProtection="1">
      <alignment vertical="center"/>
      <protection locked="0"/>
    </xf>
    <xf numFmtId="0" fontId="20" fillId="4" borderId="0" xfId="3" applyFont="1" applyFill="1" applyBorder="1" applyAlignment="1" applyProtection="1">
      <alignment vertical="center"/>
      <protection locked="0"/>
    </xf>
    <xf numFmtId="0" fontId="19" fillId="4" borderId="0" xfId="3" applyFont="1" applyFill="1" applyBorder="1" applyAlignment="1" applyProtection="1">
      <alignment horizontal="center" vertical="center"/>
    </xf>
    <xf numFmtId="0" fontId="19" fillId="4" borderId="0" xfId="3" applyFont="1" applyFill="1" applyBorder="1" applyAlignment="1" applyProtection="1">
      <alignment vertical="center"/>
      <protection locked="0"/>
    </xf>
    <xf numFmtId="0" fontId="19" fillId="4" borderId="0" xfId="3" applyFont="1" applyFill="1" applyBorder="1" applyAlignment="1" applyProtection="1">
      <alignment horizontal="left" vertical="center"/>
      <protection locked="0"/>
    </xf>
    <xf numFmtId="0" fontId="21" fillId="4" borderId="6" xfId="0" applyFont="1" applyFill="1" applyBorder="1" applyAlignment="1" applyProtection="1">
      <alignment vertical="center"/>
      <protection locked="0"/>
    </xf>
    <xf numFmtId="0" fontId="21" fillId="4" borderId="7" xfId="0" applyFont="1" applyFill="1" applyBorder="1" applyAlignment="1" applyProtection="1">
      <alignment vertical="center"/>
      <protection locked="0"/>
    </xf>
    <xf numFmtId="0" fontId="22" fillId="4" borderId="0" xfId="0" applyFont="1" applyFill="1" applyBorder="1" applyAlignment="1" applyProtection="1">
      <alignment vertical="center"/>
      <protection locked="0"/>
    </xf>
    <xf numFmtId="0" fontId="21" fillId="4" borderId="5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vertical="center"/>
      <protection locked="0"/>
    </xf>
    <xf numFmtId="0" fontId="21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10" fontId="25" fillId="4" borderId="9" xfId="113" applyNumberFormat="1" applyFont="1" applyFill="1" applyBorder="1" applyAlignment="1" applyProtection="1">
      <alignment horizontal="center" vertical="center"/>
    </xf>
    <xf numFmtId="168" fontId="25" fillId="4" borderId="9" xfId="27" applyFont="1" applyFill="1" applyBorder="1" applyAlignment="1" applyProtection="1">
      <alignment horizontal="center" vertical="center"/>
    </xf>
    <xf numFmtId="14" fontId="22" fillId="4" borderId="0" xfId="0" applyNumberFormat="1" applyFont="1" applyFill="1" applyBorder="1" applyAlignment="1" applyProtection="1">
      <alignment vertical="center"/>
      <protection locked="0"/>
    </xf>
    <xf numFmtId="0" fontId="26" fillId="4" borderId="0" xfId="0" applyFont="1" applyFill="1" applyBorder="1" applyAlignment="1" applyProtection="1">
      <alignment horizontal="right" vertical="center"/>
      <protection locked="0"/>
    </xf>
    <xf numFmtId="0" fontId="21" fillId="0" borderId="0" xfId="0" applyFont="1"/>
    <xf numFmtId="0" fontId="21" fillId="4" borderId="0" xfId="0" applyFont="1" applyFill="1"/>
    <xf numFmtId="0" fontId="27" fillId="4" borderId="0" xfId="3" applyFont="1" applyFill="1" applyAlignment="1" applyProtection="1">
      <alignment vertical="center" wrapText="1"/>
    </xf>
    <xf numFmtId="0" fontId="20" fillId="4" borderId="0" xfId="3" applyFont="1" applyFill="1" applyProtection="1"/>
    <xf numFmtId="0" fontId="20" fillId="4" borderId="0" xfId="3" applyFont="1" applyFill="1" applyBorder="1" applyProtection="1"/>
    <xf numFmtId="0" fontId="25" fillId="4" borderId="0" xfId="87" applyFont="1" applyFill="1" applyBorder="1"/>
    <xf numFmtId="0" fontId="25" fillId="0" borderId="0" xfId="3" applyFont="1" applyFill="1" applyProtection="1">
      <protection locked="0"/>
    </xf>
    <xf numFmtId="0" fontId="25" fillId="0" borderId="0" xfId="0" applyFont="1" applyFill="1"/>
    <xf numFmtId="0" fontId="20" fillId="0" borderId="0" xfId="3" applyFont="1" applyFill="1" applyAlignment="1" applyProtection="1">
      <alignment vertical="center"/>
    </xf>
    <xf numFmtId="0" fontId="21" fillId="0" borderId="0" xfId="0" applyFont="1" applyFill="1"/>
    <xf numFmtId="0" fontId="28" fillId="0" borderId="0" xfId="3" applyFont="1" applyFill="1" applyAlignment="1" applyProtection="1">
      <alignment vertical="center"/>
    </xf>
    <xf numFmtId="0" fontId="28" fillId="0" borderId="0" xfId="0" applyFont="1" applyFill="1"/>
    <xf numFmtId="0" fontId="29" fillId="4" borderId="5" xfId="0" applyFont="1" applyFill="1" applyBorder="1" applyAlignment="1" applyProtection="1">
      <alignment vertical="center"/>
    </xf>
    <xf numFmtId="0" fontId="29" fillId="4" borderId="1" xfId="0" applyFont="1" applyFill="1" applyBorder="1" applyAlignment="1" applyProtection="1">
      <alignment vertical="center"/>
    </xf>
    <xf numFmtId="0" fontId="29" fillId="0" borderId="0" xfId="0" applyFont="1" applyAlignment="1">
      <alignment vertical="center"/>
    </xf>
    <xf numFmtId="14" fontId="21" fillId="4" borderId="9" xfId="0" applyNumberFormat="1" applyFont="1" applyFill="1" applyBorder="1" applyAlignment="1" applyProtection="1">
      <alignment horizontal="center" vertical="center"/>
      <protection locked="0"/>
    </xf>
    <xf numFmtId="168" fontId="20" fillId="0" borderId="0" xfId="27" applyFont="1" applyFill="1" applyAlignment="1" applyProtection="1">
      <alignment vertical="center"/>
    </xf>
    <xf numFmtId="168" fontId="28" fillId="0" borderId="0" xfId="27" applyFont="1" applyFill="1" applyAlignment="1" applyProtection="1">
      <alignment vertical="center"/>
    </xf>
    <xf numFmtId="168" fontId="21" fillId="4" borderId="0" xfId="27" applyFont="1" applyFill="1"/>
    <xf numFmtId="168" fontId="21" fillId="4" borderId="0" xfId="27" applyFont="1" applyFill="1" applyAlignment="1">
      <alignment vertical="center"/>
    </xf>
    <xf numFmtId="168" fontId="21" fillId="0" borderId="0" xfId="27" applyFont="1"/>
    <xf numFmtId="168" fontId="21" fillId="0" borderId="0" xfId="27" applyFont="1" applyAlignment="1">
      <alignment vertical="center"/>
    </xf>
    <xf numFmtId="168" fontId="19" fillId="5" borderId="23" xfId="27" applyFont="1" applyFill="1" applyBorder="1" applyAlignment="1">
      <alignment horizontal="center" vertical="center" wrapText="1" shrinkToFit="1"/>
    </xf>
    <xf numFmtId="0" fontId="20" fillId="0" borderId="23" xfId="3" applyFont="1" applyBorder="1" applyAlignment="1">
      <alignment horizontal="center" vertical="center" wrapText="1"/>
    </xf>
    <xf numFmtId="0" fontId="20" fillId="0" borderId="23" xfId="3" applyFont="1" applyBorder="1" applyAlignment="1" applyProtection="1">
      <alignment horizontal="center" vertical="center" wrapText="1"/>
      <protection locked="0"/>
    </xf>
    <xf numFmtId="0" fontId="20" fillId="0" borderId="23" xfId="3" quotePrefix="1" applyFont="1" applyBorder="1" applyAlignment="1" applyProtection="1">
      <alignment horizontal="center" vertical="center" wrapText="1"/>
      <protection locked="0"/>
    </xf>
    <xf numFmtId="168" fontId="25" fillId="0" borderId="23" xfId="27" applyFont="1" applyBorder="1" applyAlignment="1" applyProtection="1">
      <alignment horizontal="center" vertical="center"/>
      <protection locked="0"/>
    </xf>
    <xf numFmtId="168" fontId="25" fillId="0" borderId="23" xfId="27" applyFont="1" applyBorder="1" applyAlignment="1" applyProtection="1">
      <alignment horizontal="center"/>
      <protection locked="0"/>
    </xf>
    <xf numFmtId="168" fontId="25" fillId="6" borderId="23" xfId="27" applyFont="1" applyFill="1" applyBorder="1" applyAlignment="1">
      <alignment horizontal="center" vertical="center"/>
    </xf>
    <xf numFmtId="0" fontId="30" fillId="4" borderId="0" xfId="0" applyFont="1" applyFill="1" applyAlignment="1">
      <alignment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0" fillId="4" borderId="13" xfId="3" applyFont="1" applyFill="1" applyBorder="1" applyAlignment="1" applyProtection="1">
      <alignment vertical="center"/>
    </xf>
    <xf numFmtId="0" fontId="20" fillId="4" borderId="14" xfId="3" applyFont="1" applyFill="1" applyBorder="1" applyAlignment="1" applyProtection="1">
      <alignment vertical="center"/>
    </xf>
    <xf numFmtId="0" fontId="20" fillId="4" borderId="14" xfId="3" applyFont="1" applyFill="1" applyBorder="1" applyAlignment="1" applyProtection="1">
      <alignment vertical="center"/>
      <protection locked="0"/>
    </xf>
    <xf numFmtId="0" fontId="20" fillId="4" borderId="15" xfId="3" applyFont="1" applyFill="1" applyBorder="1" applyAlignment="1" applyProtection="1">
      <alignment vertical="center"/>
      <protection locked="0"/>
    </xf>
    <xf numFmtId="0" fontId="24" fillId="4" borderId="16" xfId="3" applyFont="1" applyFill="1" applyBorder="1" applyAlignment="1" applyProtection="1">
      <alignment vertical="center"/>
    </xf>
    <xf numFmtId="0" fontId="19" fillId="4" borderId="17" xfId="3" applyFont="1" applyFill="1" applyBorder="1" applyAlignment="1" applyProtection="1">
      <alignment horizontal="center" vertical="center"/>
      <protection locked="0"/>
    </xf>
    <xf numFmtId="0" fontId="20" fillId="4" borderId="17" xfId="3" applyFont="1" applyFill="1" applyBorder="1" applyAlignment="1" applyProtection="1">
      <alignment vertical="center"/>
      <protection locked="0"/>
    </xf>
    <xf numFmtId="0" fontId="19" fillId="4" borderId="18" xfId="3" applyFont="1" applyFill="1" applyBorder="1" applyAlignment="1" applyProtection="1">
      <alignment horizontal="left" vertical="center"/>
    </xf>
    <xf numFmtId="0" fontId="19" fillId="4" borderId="19" xfId="3" applyFont="1" applyFill="1" applyBorder="1" applyAlignment="1" applyProtection="1">
      <alignment horizontal="left" vertical="center"/>
    </xf>
    <xf numFmtId="0" fontId="20" fillId="4" borderId="19" xfId="3" applyFont="1" applyFill="1" applyBorder="1" applyAlignment="1" applyProtection="1">
      <alignment horizontal="center" vertical="center"/>
      <protection locked="0"/>
    </xf>
    <xf numFmtId="0" fontId="20" fillId="4" borderId="20" xfId="3" applyFont="1" applyFill="1" applyBorder="1" applyAlignment="1" applyProtection="1">
      <alignment horizontal="center" vertical="center"/>
      <protection locked="0"/>
    </xf>
    <xf numFmtId="0" fontId="19" fillId="4" borderId="17" xfId="3" applyFont="1" applyFill="1" applyBorder="1" applyAlignment="1" applyProtection="1">
      <alignment vertical="center"/>
      <protection locked="0"/>
    </xf>
    <xf numFmtId="0" fontId="25" fillId="4" borderId="17" xfId="87" applyFont="1" applyFill="1" applyBorder="1" applyAlignment="1" applyProtection="1">
      <alignment vertical="center"/>
      <protection locked="0"/>
    </xf>
    <xf numFmtId="0" fontId="19" fillId="4" borderId="16" xfId="3" applyFont="1" applyFill="1" applyBorder="1" applyAlignment="1" applyProtection="1">
      <alignment horizontal="left" vertical="center"/>
    </xf>
    <xf numFmtId="0" fontId="25" fillId="4" borderId="20" xfId="87" applyFont="1" applyFill="1" applyBorder="1" applyAlignment="1" applyProtection="1">
      <alignment vertical="center"/>
      <protection locked="0"/>
    </xf>
    <xf numFmtId="0" fontId="20" fillId="0" borderId="0" xfId="3" applyFont="1" applyFill="1" applyBorder="1" applyAlignment="1" applyProtection="1">
      <alignment vertical="center"/>
      <protection locked="0"/>
    </xf>
    <xf numFmtId="0" fontId="20" fillId="0" borderId="1" xfId="3" applyFont="1" applyFill="1" applyBorder="1" applyAlignment="1" applyProtection="1">
      <alignment vertical="center"/>
      <protection locked="0"/>
    </xf>
    <xf numFmtId="0" fontId="19" fillId="4" borderId="16" xfId="3" applyFont="1" applyFill="1" applyBorder="1" applyAlignment="1" applyProtection="1">
      <alignment horizontal="right" vertical="center"/>
    </xf>
    <xf numFmtId="0" fontId="25" fillId="4" borderId="10" xfId="0" applyFont="1" applyFill="1" applyBorder="1" applyAlignment="1" applyProtection="1">
      <alignment horizontal="center" vertical="center"/>
    </xf>
    <xf numFmtId="0" fontId="23" fillId="9" borderId="9" xfId="3" applyFont="1" applyFill="1" applyBorder="1" applyAlignment="1" applyProtection="1">
      <alignment horizontal="center" vertical="center"/>
    </xf>
    <xf numFmtId="168" fontId="23" fillId="9" borderId="9" xfId="27" applyFont="1" applyFill="1" applyBorder="1" applyAlignment="1" applyProtection="1">
      <alignment horizontal="center" vertical="center"/>
    </xf>
    <xf numFmtId="10" fontId="23" fillId="9" borderId="9" xfId="0" applyNumberFormat="1" applyFont="1" applyFill="1" applyBorder="1" applyAlignment="1" applyProtection="1">
      <alignment horizontal="center" vertical="center"/>
    </xf>
    <xf numFmtId="0" fontId="23" fillId="9" borderId="10" xfId="3" applyFont="1" applyFill="1" applyBorder="1" applyAlignment="1" applyProtection="1">
      <alignment vertical="center" wrapText="1"/>
    </xf>
    <xf numFmtId="0" fontId="23" fillId="9" borderId="11" xfId="3" applyFont="1" applyFill="1" applyBorder="1" applyAlignment="1" applyProtection="1">
      <alignment vertical="center" wrapText="1"/>
    </xf>
    <xf numFmtId="0" fontId="20" fillId="4" borderId="13" xfId="3" applyFont="1" applyFill="1" applyBorder="1" applyAlignment="1" applyProtection="1">
      <alignment horizontal="left" vertical="center"/>
    </xf>
    <xf numFmtId="0" fontId="20" fillId="4" borderId="14" xfId="3" applyFont="1" applyFill="1" applyBorder="1" applyAlignment="1" applyProtection="1">
      <alignment horizontal="left" vertical="center"/>
    </xf>
    <xf numFmtId="0" fontId="20" fillId="4" borderId="14" xfId="3" applyFont="1" applyFill="1" applyBorder="1" applyAlignment="1" applyProtection="1">
      <alignment horizontal="center" vertical="center"/>
      <protection locked="0"/>
    </xf>
    <xf numFmtId="0" fontId="20" fillId="4" borderId="15" xfId="3" applyFont="1" applyFill="1" applyBorder="1" applyAlignment="1" applyProtection="1">
      <alignment horizontal="center" vertical="center"/>
      <protection locked="0"/>
    </xf>
    <xf numFmtId="0" fontId="21" fillId="4" borderId="18" xfId="0" applyFont="1" applyFill="1" applyBorder="1" applyAlignment="1" applyProtection="1">
      <alignment vertical="center"/>
    </xf>
    <xf numFmtId="0" fontId="21" fillId="4" borderId="19" xfId="0" applyFont="1" applyFill="1" applyBorder="1" applyAlignment="1" applyProtection="1">
      <alignment vertical="center"/>
    </xf>
    <xf numFmtId="0" fontId="20" fillId="4" borderId="20" xfId="3" applyFont="1" applyFill="1" applyBorder="1" applyAlignment="1" applyProtection="1">
      <alignment vertical="center"/>
      <protection locked="0"/>
    </xf>
    <xf numFmtId="0" fontId="21" fillId="4" borderId="17" xfId="0" applyFont="1" applyFill="1" applyBorder="1" applyAlignment="1" applyProtection="1">
      <alignment vertical="center"/>
      <protection locked="0"/>
    </xf>
    <xf numFmtId="0" fontId="22" fillId="4" borderId="0" xfId="0" applyFont="1" applyFill="1" applyBorder="1" applyAlignment="1">
      <alignment horizontal="right" vertical="center"/>
    </xf>
    <xf numFmtId="0" fontId="22" fillId="4" borderId="1" xfId="0" applyFont="1" applyFill="1" applyBorder="1" applyAlignment="1" applyProtection="1">
      <alignment horizontal="center" vertical="center"/>
    </xf>
    <xf numFmtId="49" fontId="35" fillId="4" borderId="0" xfId="0" applyNumberFormat="1" applyFont="1" applyFill="1" applyAlignment="1">
      <alignment horizontal="center" vertical="center" wrapText="1"/>
    </xf>
    <xf numFmtId="0" fontId="35" fillId="4" borderId="0" xfId="0" applyNumberFormat="1" applyFont="1" applyFill="1" applyAlignment="1">
      <alignment horizontal="center" vertical="center" wrapText="1"/>
    </xf>
    <xf numFmtId="168" fontId="35" fillId="4" borderId="0" xfId="27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vertical="center" wrapText="1"/>
    </xf>
    <xf numFmtId="0" fontId="37" fillId="4" borderId="0" xfId="0" applyNumberFormat="1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horizontal="left" vertical="center"/>
    </xf>
    <xf numFmtId="49" fontId="35" fillId="4" borderId="9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</xf>
    <xf numFmtId="168" fontId="35" fillId="12" borderId="9" xfId="27" applyFont="1" applyFill="1" applyBorder="1" applyAlignment="1">
      <alignment horizontal="center" vertical="center" wrapText="1"/>
    </xf>
    <xf numFmtId="49" fontId="39" fillId="13" borderId="9" xfId="0" applyNumberFormat="1" applyFont="1" applyFill="1" applyBorder="1" applyAlignment="1" applyProtection="1">
      <alignment horizontal="center" vertical="center" wrapText="1"/>
    </xf>
    <xf numFmtId="49" fontId="40" fillId="14" borderId="9" xfId="0" applyNumberFormat="1" applyFont="1" applyFill="1" applyBorder="1" applyAlignment="1">
      <alignment horizontal="center" vertical="center" wrapText="1"/>
    </xf>
    <xf numFmtId="0" fontId="40" fillId="14" borderId="9" xfId="27" applyNumberFormat="1" applyFont="1" applyFill="1" applyBorder="1" applyAlignment="1">
      <alignment horizontal="center" vertical="center" wrapText="1"/>
    </xf>
    <xf numFmtId="168" fontId="40" fillId="14" borderId="9" xfId="27" applyFont="1" applyFill="1" applyBorder="1" applyAlignment="1">
      <alignment horizontal="center" vertical="center" wrapText="1"/>
    </xf>
    <xf numFmtId="0" fontId="10" fillId="4" borderId="0" xfId="3" applyFont="1" applyFill="1" applyAlignment="1" applyProtection="1">
      <alignment horizontal="center" vertical="center" wrapText="1"/>
    </xf>
    <xf numFmtId="0" fontId="10" fillId="4" borderId="0" xfId="3" applyFont="1" applyFill="1" applyAlignment="1" applyProtection="1">
      <alignment horizontal="left" vertical="center" wrapText="1"/>
    </xf>
    <xf numFmtId="49" fontId="10" fillId="4" borderId="0" xfId="3" applyNumberFormat="1" applyFont="1" applyFill="1" applyAlignment="1" applyProtection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168" fontId="36" fillId="4" borderId="0" xfId="27" applyFont="1" applyFill="1" applyAlignment="1">
      <alignment horizontal="left" vertical="center" wrapText="1"/>
    </xf>
    <xf numFmtId="49" fontId="36" fillId="4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11" fillId="5" borderId="21" xfId="86" applyFont="1" applyFill="1" applyBorder="1" applyAlignment="1">
      <alignment horizontal="center" vertical="center" wrapText="1"/>
    </xf>
    <xf numFmtId="0" fontId="9" fillId="4" borderId="0" xfId="86" applyFont="1" applyFill="1" applyAlignment="1">
      <alignment horizontal="left" vertical="center" wrapText="1"/>
    </xf>
    <xf numFmtId="168" fontId="9" fillId="4" borderId="0" xfId="27" applyFont="1" applyFill="1" applyAlignment="1">
      <alignment horizontal="left" vertical="center" wrapText="1"/>
    </xf>
    <xf numFmtId="49" fontId="36" fillId="0" borderId="0" xfId="0" applyNumberFormat="1" applyFont="1" applyAlignment="1">
      <alignment horizontal="center" vertical="center" wrapText="1"/>
    </xf>
    <xf numFmtId="0" fontId="11" fillId="4" borderId="0" xfId="86" applyFont="1" applyFill="1" applyAlignment="1">
      <alignment horizontal="right" vertical="center" wrapText="1"/>
    </xf>
    <xf numFmtId="0" fontId="9" fillId="4" borderId="0" xfId="86" applyFont="1" applyFill="1" applyAlignment="1">
      <alignment horizontal="center" vertical="center" wrapText="1"/>
    </xf>
    <xf numFmtId="49" fontId="9" fillId="4" borderId="0" xfId="86" applyNumberFormat="1" applyFont="1" applyFill="1" applyAlignment="1">
      <alignment horizontal="center" vertical="center" wrapText="1"/>
    </xf>
    <xf numFmtId="10" fontId="42" fillId="15" borderId="23" xfId="86" applyNumberFormat="1" applyFont="1" applyFill="1" applyBorder="1" applyAlignment="1" applyProtection="1">
      <alignment horizontal="center" vertical="center" wrapText="1"/>
      <protection locked="0"/>
    </xf>
    <xf numFmtId="0" fontId="41" fillId="8" borderId="23" xfId="86" applyFont="1" applyFill="1" applyBorder="1" applyAlignment="1">
      <alignment horizontal="center" vertical="center" wrapText="1"/>
    </xf>
    <xf numFmtId="49" fontId="41" fillId="8" borderId="23" xfId="86" applyNumberFormat="1" applyFont="1" applyFill="1" applyBorder="1" applyAlignment="1">
      <alignment horizontal="center" vertical="center" wrapText="1"/>
    </xf>
    <xf numFmtId="168" fontId="10" fillId="5" borderId="23" xfId="27" applyFont="1" applyFill="1" applyBorder="1" applyAlignment="1">
      <alignment horizontal="center" vertical="center" wrapText="1" shrinkToFit="1"/>
    </xf>
    <xf numFmtId="168" fontId="11" fillId="5" borderId="23" xfId="27" applyFont="1" applyFill="1" applyBorder="1" applyAlignment="1">
      <alignment horizontal="center" vertical="center" wrapText="1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49" fontId="9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23" xfId="0" applyFont="1" applyFill="1" applyBorder="1" applyAlignment="1" applyProtection="1">
      <alignment horizontal="center" vertical="center" wrapText="1"/>
      <protection locked="0"/>
    </xf>
    <xf numFmtId="168" fontId="36" fillId="4" borderId="23" xfId="27" applyFont="1" applyFill="1" applyBorder="1" applyAlignment="1" applyProtection="1">
      <alignment horizontal="left" vertical="center" wrapText="1"/>
      <protection locked="0"/>
    </xf>
    <xf numFmtId="168" fontId="36" fillId="0" borderId="23" xfId="27" applyFont="1" applyBorder="1" applyAlignment="1" applyProtection="1">
      <alignment horizontal="left" vertical="center" wrapText="1"/>
      <protection locked="0"/>
    </xf>
    <xf numFmtId="168" fontId="36" fillId="5" borderId="23" xfId="27" applyFont="1" applyFill="1" applyBorder="1" applyAlignment="1">
      <alignment horizontal="left" vertical="center" wrapText="1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168" fontId="9" fillId="4" borderId="23" xfId="27" applyFont="1" applyFill="1" applyBorder="1" applyAlignment="1" applyProtection="1">
      <alignment horizontal="left" vertical="center" wrapText="1"/>
      <protection locked="0"/>
    </xf>
    <xf numFmtId="0" fontId="36" fillId="0" borderId="23" xfId="0" applyFont="1" applyFill="1" applyBorder="1" applyAlignment="1" applyProtection="1">
      <alignment horizontal="left" vertical="center" wrapText="1"/>
      <protection locked="0"/>
    </xf>
    <xf numFmtId="49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168" fontId="9" fillId="0" borderId="23" xfId="27" applyFont="1" applyFill="1" applyBorder="1" applyAlignment="1" applyProtection="1">
      <alignment horizontal="left" vertical="center" wrapText="1"/>
      <protection locked="0"/>
    </xf>
    <xf numFmtId="168" fontId="36" fillId="0" borderId="23" xfId="27" applyFont="1" applyFill="1" applyBorder="1" applyAlignment="1" applyProtection="1">
      <alignment horizontal="left" vertical="center" wrapText="1"/>
      <protection locked="0"/>
    </xf>
    <xf numFmtId="0" fontId="36" fillId="4" borderId="23" xfId="0" applyFont="1" applyFill="1" applyBorder="1" applyAlignment="1" applyProtection="1">
      <alignment horizontal="left" vertical="center" wrapText="1"/>
      <protection locked="0"/>
    </xf>
    <xf numFmtId="168" fontId="43" fillId="4" borderId="0" xfId="27" applyFont="1" applyFill="1" applyAlignment="1">
      <alignment horizontal="left" vertical="center" wrapText="1"/>
    </xf>
    <xf numFmtId="168" fontId="36" fillId="0" borderId="0" xfId="27" applyFont="1" applyAlignment="1">
      <alignment horizontal="left" vertical="center" wrapText="1"/>
    </xf>
    <xf numFmtId="0" fontId="30" fillId="4" borderId="0" xfId="0" applyNumberFormat="1" applyFont="1" applyFill="1" applyAlignment="1">
      <alignment horizontal="center" vertical="center" wrapText="1"/>
    </xf>
    <xf numFmtId="0" fontId="45" fillId="17" borderId="9" xfId="0" applyNumberFormat="1" applyFont="1" applyFill="1" applyBorder="1" applyAlignment="1">
      <alignment horizontal="center" vertical="center" wrapText="1"/>
    </xf>
    <xf numFmtId="168" fontId="45" fillId="17" borderId="9" xfId="27" applyFont="1" applyFill="1" applyBorder="1" applyAlignment="1">
      <alignment horizontal="center" vertical="center" wrapText="1"/>
    </xf>
    <xf numFmtId="49" fontId="30" fillId="4" borderId="9" xfId="0" applyNumberFormat="1" applyFont="1" applyFill="1" applyBorder="1" applyAlignment="1">
      <alignment horizontal="center" vertical="center" wrapText="1"/>
    </xf>
    <xf numFmtId="14" fontId="30" fillId="4" borderId="9" xfId="0" applyNumberFormat="1" applyFont="1" applyFill="1" applyBorder="1" applyAlignment="1">
      <alignment horizontal="center" vertical="center" wrapText="1"/>
    </xf>
    <xf numFmtId="168" fontId="30" fillId="4" borderId="9" xfId="27" applyFont="1" applyFill="1" applyBorder="1" applyAlignment="1">
      <alignment horizontal="center" vertical="center"/>
    </xf>
    <xf numFmtId="168" fontId="30" fillId="4" borderId="0" xfId="0" applyNumberFormat="1" applyFont="1" applyFill="1" applyAlignment="1">
      <alignment vertical="center" wrapText="1"/>
    </xf>
    <xf numFmtId="168" fontId="40" fillId="17" borderId="9" xfId="27" applyFont="1" applyFill="1" applyBorder="1" applyAlignment="1">
      <alignment horizontal="center" vertical="center"/>
    </xf>
    <xf numFmtId="168" fontId="30" fillId="4" borderId="9" xfId="27" applyFont="1" applyFill="1" applyBorder="1" applyAlignment="1">
      <alignment horizontal="center" vertical="center" wrapText="1"/>
    </xf>
    <xf numFmtId="14" fontId="30" fillId="4" borderId="0" xfId="65" applyNumberFormat="1" applyFont="1" applyFill="1" applyAlignment="1">
      <alignment vertical="center" wrapText="1"/>
    </xf>
    <xf numFmtId="168" fontId="30" fillId="4" borderId="0" xfId="27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14" fontId="30" fillId="4" borderId="0" xfId="0" applyNumberFormat="1" applyFont="1" applyFill="1" applyAlignment="1">
      <alignment vertical="center" wrapText="1"/>
    </xf>
    <xf numFmtId="0" fontId="9" fillId="4" borderId="0" xfId="3" applyFont="1" applyFill="1" applyAlignment="1" applyProtection="1">
      <alignment horizontal="center" vertical="center" wrapText="1"/>
    </xf>
    <xf numFmtId="0" fontId="9" fillId="4" borderId="0" xfId="3" applyFont="1" applyFill="1" applyAlignment="1" applyProtection="1">
      <alignment horizontal="left" vertical="center" wrapText="1"/>
    </xf>
    <xf numFmtId="49" fontId="9" fillId="4" borderId="0" xfId="3" applyNumberFormat="1" applyFont="1" applyFill="1" applyAlignment="1" applyProtection="1">
      <alignment horizontal="center" vertical="center" wrapText="1"/>
    </xf>
    <xf numFmtId="168" fontId="9" fillId="4" borderId="0" xfId="27" applyFont="1" applyFill="1" applyAlignment="1" applyProtection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3" applyFont="1" applyFill="1" applyBorder="1" applyAlignment="1" applyProtection="1">
      <alignment horizontal="left" vertical="center" wrapText="1"/>
    </xf>
    <xf numFmtId="168" fontId="9" fillId="4" borderId="0" xfId="27" applyFont="1" applyFill="1" applyBorder="1" applyAlignment="1" applyProtection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9" fillId="4" borderId="0" xfId="3" applyFont="1" applyFill="1" applyBorder="1" applyAlignment="1" applyProtection="1">
      <alignment horizontal="right" vertical="center"/>
    </xf>
    <xf numFmtId="0" fontId="20" fillId="4" borderId="9" xfId="3" applyFont="1" applyFill="1" applyBorder="1" applyAlignment="1" applyProtection="1">
      <alignment horizontal="left" vertical="center" wrapText="1"/>
      <protection locked="0"/>
    </xf>
    <xf numFmtId="49" fontId="39" fillId="18" borderId="9" xfId="0" applyNumberFormat="1" applyFont="1" applyFill="1" applyBorder="1" applyAlignment="1" applyProtection="1">
      <alignment horizontal="center" vertical="center" wrapText="1"/>
    </xf>
    <xf numFmtId="49" fontId="40" fillId="19" borderId="9" xfId="0" applyNumberFormat="1" applyFont="1" applyFill="1" applyBorder="1" applyAlignment="1">
      <alignment horizontal="center" vertical="center" wrapText="1"/>
    </xf>
    <xf numFmtId="168" fontId="40" fillId="19" borderId="9" xfId="27" applyFont="1" applyFill="1" applyBorder="1" applyAlignment="1">
      <alignment horizontal="center" vertical="center" wrapText="1"/>
    </xf>
    <xf numFmtId="0" fontId="25" fillId="4" borderId="10" xfId="0" applyFont="1" applyFill="1" applyBorder="1" applyAlignment="1" applyProtection="1">
      <alignment horizontal="left" vertical="center"/>
    </xf>
    <xf numFmtId="0" fontId="25" fillId="4" borderId="11" xfId="0" applyFont="1" applyFill="1" applyBorder="1" applyAlignment="1" applyProtection="1">
      <alignment horizontal="left" vertical="center"/>
    </xf>
    <xf numFmtId="0" fontId="19" fillId="4" borderId="16" xfId="3" applyFont="1" applyFill="1" applyBorder="1" applyAlignment="1" applyProtection="1">
      <alignment horizontal="right" vertical="center"/>
    </xf>
    <xf numFmtId="0" fontId="19" fillId="4" borderId="17" xfId="3" applyFont="1" applyFill="1" applyBorder="1" applyAlignment="1" applyProtection="1">
      <alignment horizontal="right" vertical="center"/>
    </xf>
    <xf numFmtId="0" fontId="20" fillId="4" borderId="9" xfId="3" applyFont="1" applyFill="1" applyBorder="1" applyAlignment="1" applyProtection="1">
      <alignment horizontal="left" vertical="center" wrapText="1"/>
    </xf>
    <xf numFmtId="0" fontId="25" fillId="5" borderId="10" xfId="3" applyFont="1" applyFill="1" applyBorder="1" applyAlignment="1" applyProtection="1">
      <alignment horizontal="left" vertical="center" wrapText="1"/>
      <protection locked="0"/>
    </xf>
    <xf numFmtId="0" fontId="25" fillId="5" borderId="12" xfId="3" applyFont="1" applyFill="1" applyBorder="1" applyAlignment="1" applyProtection="1">
      <alignment horizontal="left" vertical="center" wrapText="1"/>
      <protection locked="0"/>
    </xf>
    <xf numFmtId="0" fontId="25" fillId="5" borderId="11" xfId="3" applyFont="1" applyFill="1" applyBorder="1" applyAlignment="1" applyProtection="1">
      <alignment horizontal="left" vertical="center" wrapText="1"/>
      <protection locked="0"/>
    </xf>
    <xf numFmtId="0" fontId="23" fillId="9" borderId="10" xfId="0" applyFont="1" applyFill="1" applyBorder="1" applyAlignment="1" applyProtection="1">
      <alignment horizontal="center" vertical="center"/>
    </xf>
    <xf numFmtId="0" fontId="23" fillId="9" borderId="12" xfId="0" applyFont="1" applyFill="1" applyBorder="1" applyAlignment="1" applyProtection="1">
      <alignment horizontal="center" vertical="center"/>
    </xf>
    <xf numFmtId="0" fontId="23" fillId="9" borderId="11" xfId="0" applyFont="1" applyFill="1" applyBorder="1" applyAlignment="1" applyProtection="1">
      <alignment horizontal="center" vertical="center"/>
    </xf>
    <xf numFmtId="0" fontId="31" fillId="4" borderId="0" xfId="0" applyFont="1" applyFill="1" applyBorder="1" applyAlignment="1" applyProtection="1">
      <alignment horizontal="center" vertical="center" wrapText="1"/>
    </xf>
    <xf numFmtId="0" fontId="34" fillId="9" borderId="10" xfId="0" applyFont="1" applyFill="1" applyBorder="1" applyAlignment="1" applyProtection="1">
      <alignment horizontal="center" vertical="center"/>
    </xf>
    <xf numFmtId="0" fontId="34" fillId="9" borderId="12" xfId="0" applyFont="1" applyFill="1" applyBorder="1" applyAlignment="1" applyProtection="1">
      <alignment horizontal="center" vertical="center"/>
    </xf>
    <xf numFmtId="0" fontId="34" fillId="9" borderId="11" xfId="0" applyFont="1" applyFill="1" applyBorder="1" applyAlignment="1" applyProtection="1">
      <alignment horizontal="center" vertical="center"/>
    </xf>
    <xf numFmtId="0" fontId="38" fillId="11" borderId="0" xfId="3" applyFont="1" applyFill="1" applyAlignment="1" applyProtection="1">
      <alignment horizontal="center" vertical="center" wrapText="1"/>
    </xf>
    <xf numFmtId="0" fontId="40" fillId="14" borderId="9" xfId="0" applyNumberFormat="1" applyFont="1" applyFill="1" applyBorder="1" applyAlignment="1" applyProtection="1">
      <alignment horizontal="left" vertical="center" wrapText="1"/>
    </xf>
    <xf numFmtId="49" fontId="39" fillId="13" borderId="9" xfId="0" applyNumberFormat="1" applyFont="1" applyFill="1" applyBorder="1" applyAlignment="1" applyProtection="1">
      <alignment horizontal="center" vertical="center" wrapText="1"/>
    </xf>
    <xf numFmtId="168" fontId="39" fillId="13" borderId="9" xfId="27" applyFont="1" applyFill="1" applyBorder="1" applyAlignment="1" applyProtection="1">
      <alignment horizontal="center" vertical="center" wrapText="1"/>
    </xf>
    <xf numFmtId="0" fontId="39" fillId="13" borderId="9" xfId="0" applyNumberFormat="1" applyFont="1" applyFill="1" applyBorder="1" applyAlignment="1" applyProtection="1">
      <alignment horizontal="center" vertical="center" wrapText="1"/>
    </xf>
    <xf numFmtId="0" fontId="38" fillId="18" borderId="0" xfId="3" applyFont="1" applyFill="1" applyAlignment="1" applyProtection="1">
      <alignment horizontal="center" vertical="center" wrapText="1"/>
    </xf>
    <xf numFmtId="49" fontId="39" fillId="18" borderId="9" xfId="0" applyNumberFormat="1" applyFont="1" applyFill="1" applyBorder="1" applyAlignment="1" applyProtection="1">
      <alignment horizontal="center" vertical="center" wrapText="1"/>
    </xf>
    <xf numFmtId="168" fontId="39" fillId="18" borderId="9" xfId="27" applyFont="1" applyFill="1" applyBorder="1" applyAlignment="1" applyProtection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45" fillId="17" borderId="9" xfId="0" applyNumberFormat="1" applyFont="1" applyFill="1" applyBorder="1" applyAlignment="1">
      <alignment horizontal="center" vertical="center" wrapText="1"/>
    </xf>
    <xf numFmtId="0" fontId="48" fillId="4" borderId="0" xfId="104" applyFont="1" applyFill="1" applyBorder="1" applyAlignment="1">
      <alignment horizontal="left" vertical="center" wrapText="1"/>
    </xf>
    <xf numFmtId="0" fontId="46" fillId="4" borderId="9" xfId="0" applyFont="1" applyFill="1" applyBorder="1" applyAlignment="1">
      <alignment horizontal="center" vertical="center" wrapText="1"/>
    </xf>
    <xf numFmtId="0" fontId="45" fillId="17" borderId="9" xfId="0" applyFont="1" applyFill="1" applyBorder="1" applyAlignment="1">
      <alignment horizontal="center" vertical="center" wrapText="1"/>
    </xf>
    <xf numFmtId="0" fontId="47" fillId="4" borderId="0" xfId="104" applyFont="1" applyFill="1" applyBorder="1" applyAlignment="1">
      <alignment horizontal="left" vertical="center" wrapText="1"/>
    </xf>
    <xf numFmtId="49" fontId="45" fillId="17" borderId="10" xfId="0" applyNumberFormat="1" applyFont="1" applyFill="1" applyBorder="1" applyAlignment="1">
      <alignment horizontal="right" vertical="center" wrapText="1"/>
    </xf>
    <xf numFmtId="49" fontId="45" fillId="17" borderId="12" xfId="0" applyNumberFormat="1" applyFont="1" applyFill="1" applyBorder="1" applyAlignment="1">
      <alignment horizontal="right" vertical="center" wrapText="1"/>
    </xf>
    <xf numFmtId="49" fontId="45" fillId="17" borderId="11" xfId="0" applyNumberFormat="1" applyFont="1" applyFill="1" applyBorder="1" applyAlignment="1">
      <alignment horizontal="right" vertical="center" wrapText="1"/>
    </xf>
    <xf numFmtId="0" fontId="10" fillId="4" borderId="0" xfId="3" applyFont="1" applyFill="1" applyAlignment="1" applyProtection="1">
      <alignment horizontal="left" vertical="center" wrapText="1"/>
    </xf>
    <xf numFmtId="0" fontId="41" fillId="16" borderId="23" xfId="86" applyFont="1" applyFill="1" applyBorder="1" applyAlignment="1">
      <alignment horizontal="center" vertical="center" wrapText="1"/>
    </xf>
    <xf numFmtId="168" fontId="41" fillId="9" borderId="23" xfId="27" applyFont="1" applyFill="1" applyBorder="1" applyAlignment="1">
      <alignment horizontal="center" vertical="center" wrapText="1"/>
    </xf>
    <xf numFmtId="0" fontId="11" fillId="4" borderId="0" xfId="86" applyFont="1" applyFill="1" applyAlignment="1">
      <alignment horizontal="center" vertical="center" wrapText="1"/>
    </xf>
    <xf numFmtId="0" fontId="11" fillId="4" borderId="1" xfId="86" applyFont="1" applyFill="1" applyBorder="1" applyAlignment="1">
      <alignment horizontal="center" vertical="center" wrapText="1"/>
    </xf>
    <xf numFmtId="0" fontId="25" fillId="0" borderId="0" xfId="3" applyFont="1" applyFill="1" applyAlignment="1" applyProtection="1">
      <alignment horizontal="center"/>
      <protection locked="0"/>
    </xf>
    <xf numFmtId="0" fontId="32" fillId="10" borderId="0" xfId="3" applyFont="1" applyFill="1" applyAlignment="1" applyProtection="1">
      <alignment horizontal="center" vertical="center" wrapText="1"/>
    </xf>
    <xf numFmtId="0" fontId="23" fillId="7" borderId="23" xfId="92" applyFont="1" applyFill="1" applyBorder="1" applyAlignment="1">
      <alignment horizontal="center" vertical="center" wrapText="1"/>
    </xf>
    <xf numFmtId="168" fontId="23" fillId="8" borderId="23" xfId="27" applyFont="1" applyFill="1" applyBorder="1" applyAlignment="1">
      <alignment horizontal="center" vertical="center" wrapText="1"/>
    </xf>
    <xf numFmtId="168" fontId="23" fillId="9" borderId="23" xfId="27" applyFont="1" applyFill="1" applyBorder="1" applyAlignment="1" applyProtection="1">
      <alignment horizontal="center" vertical="center"/>
    </xf>
    <xf numFmtId="0" fontId="49" fillId="11" borderId="0" xfId="3" applyFont="1" applyFill="1" applyAlignment="1" applyProtection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35" fillId="20" borderId="9" xfId="27" applyNumberFormat="1" applyFont="1" applyFill="1" applyBorder="1" applyAlignment="1">
      <alignment horizontal="center" vertical="center" wrapText="1"/>
    </xf>
    <xf numFmtId="168" fontId="35" fillId="20" borderId="9" xfId="27" applyFont="1" applyFill="1" applyBorder="1" applyAlignment="1">
      <alignment horizontal="center" vertical="center" wrapText="1"/>
    </xf>
    <xf numFmtId="168" fontId="39" fillId="18" borderId="10" xfId="27" applyFont="1" applyFill="1" applyBorder="1" applyAlignment="1" applyProtection="1">
      <alignment horizontal="center" vertical="center" wrapText="1"/>
    </xf>
    <xf numFmtId="168" fontId="39" fillId="18" borderId="12" xfId="27" applyFont="1" applyFill="1" applyBorder="1" applyAlignment="1" applyProtection="1">
      <alignment horizontal="center" vertical="center" wrapText="1"/>
    </xf>
    <xf numFmtId="168" fontId="39" fillId="18" borderId="11" xfId="27" applyFont="1" applyFill="1" applyBorder="1" applyAlignment="1" applyProtection="1">
      <alignment horizontal="center" vertical="center" wrapText="1"/>
    </xf>
  </cellXfs>
  <cellStyles count="123">
    <cellStyle name="Accent2" xfId="1"/>
    <cellStyle name="Euro" xfId="2"/>
    <cellStyle name="Excel Built-in Normal" xfId="3"/>
    <cellStyle name="Excel Built-in Normal 1" xfId="4"/>
    <cellStyle name="Excel Built-in Normal 10" xfId="5"/>
    <cellStyle name="Excel Built-in Normal 2" xfId="6"/>
    <cellStyle name="Excel Built-in Normal 2 11" xfId="7"/>
    <cellStyle name="Excel Built-in Normal 2 12" xfId="8"/>
    <cellStyle name="Excel Built-in Normal 2 2" xfId="9"/>
    <cellStyle name="Excel Built-in Normal 2 3" xfId="10"/>
    <cellStyle name="Excel Built-in Normal 2 4" xfId="11"/>
    <cellStyle name="Excel Built-in Normal 3" xfId="12"/>
    <cellStyle name="Excel Built-in Normal 4" xfId="13"/>
    <cellStyle name="Excel Built-in Normal 5" xfId="14"/>
    <cellStyle name="Excel Built-in Normal 6" xfId="15"/>
    <cellStyle name="Excel Built-in Normal 7" xfId="16"/>
    <cellStyle name="Excel Built-in Normal 7 2" xfId="17"/>
    <cellStyle name="Excel Built-in Normal 8" xfId="18"/>
    <cellStyle name="Excel Built-in Normal 9" xfId="19"/>
    <cellStyle name="Heading" xfId="20"/>
    <cellStyle name="Heading1" xfId="21"/>
    <cellStyle name="Hipervínculo 2" xfId="22"/>
    <cellStyle name="Hipervínculo 3" xfId="23"/>
    <cellStyle name="Hipervínculo 4" xfId="24"/>
    <cellStyle name="Hipervínculo 5" xfId="25"/>
    <cellStyle name="Hipervínculo 6" xfId="26"/>
    <cellStyle name="Millares" xfId="27" builtinId="3"/>
    <cellStyle name="Millares 10" xfId="28"/>
    <cellStyle name="Millares 10 2" xfId="29"/>
    <cellStyle name="Millares 10 3" xfId="30"/>
    <cellStyle name="Millares 10 4" xfId="31"/>
    <cellStyle name="Millares 10 5" xfId="32"/>
    <cellStyle name="Millares 11" xfId="33"/>
    <cellStyle name="Millares 12" xfId="34"/>
    <cellStyle name="Millares 12 2" xfId="35"/>
    <cellStyle name="Millares 13" xfId="36"/>
    <cellStyle name="Millares 14" xfId="37"/>
    <cellStyle name="Millares 18" xfId="38"/>
    <cellStyle name="Millares 2" xfId="39"/>
    <cellStyle name="Millares 2 2" xfId="40"/>
    <cellStyle name="Millares 2 3" xfId="41"/>
    <cellStyle name="Millares 2 4" xfId="42"/>
    <cellStyle name="Millares 2 5" xfId="43"/>
    <cellStyle name="Millares 3" xfId="44"/>
    <cellStyle name="Millares 3 2" xfId="45"/>
    <cellStyle name="Millares 3 2 10" xfId="46"/>
    <cellStyle name="Millares 3 2 2" xfId="47"/>
    <cellStyle name="Millares 3 2 3" xfId="48"/>
    <cellStyle name="Millares 3 2 4" xfId="49"/>
    <cellStyle name="Millares 3 2 5" xfId="50"/>
    <cellStyle name="Millares 3 2 6" xfId="51"/>
    <cellStyle name="Millares 3 2 7" xfId="52"/>
    <cellStyle name="Millares 3 2 8" xfId="53"/>
    <cellStyle name="Millares 3 2 9" xfId="54"/>
    <cellStyle name="Millares 4" xfId="55"/>
    <cellStyle name="Millares 4 2" xfId="56"/>
    <cellStyle name="Millares 5" xfId="57"/>
    <cellStyle name="Millares 5 2" xfId="58"/>
    <cellStyle name="Millares 6" xfId="59"/>
    <cellStyle name="Millares 6 2" xfId="60"/>
    <cellStyle name="Millares 7" xfId="61"/>
    <cellStyle name="Millares 7 2" xfId="62"/>
    <cellStyle name="Millares 8" xfId="63"/>
    <cellStyle name="Millares 9" xfId="64"/>
    <cellStyle name="Moneda" xfId="65" builtinId="4"/>
    <cellStyle name="Moneda 11" xfId="66"/>
    <cellStyle name="Moneda 11 2" xfId="67"/>
    <cellStyle name="Moneda 12" xfId="68"/>
    <cellStyle name="Moneda 12 2" xfId="69"/>
    <cellStyle name="Moneda 13" xfId="70"/>
    <cellStyle name="Moneda 13 2" xfId="71"/>
    <cellStyle name="Moneda 2" xfId="72"/>
    <cellStyle name="Moneda 2 2" xfId="73"/>
    <cellStyle name="Moneda 2 3" xfId="74"/>
    <cellStyle name="Moneda 2 4" xfId="75"/>
    <cellStyle name="Moneda 3" xfId="76"/>
    <cellStyle name="Moneda 4" xfId="77"/>
    <cellStyle name="Moneda 5" xfId="78"/>
    <cellStyle name="Moneda 6" xfId="79"/>
    <cellStyle name="Moneda 7" xfId="80"/>
    <cellStyle name="Normal" xfId="0" builtinId="0"/>
    <cellStyle name="Normal 10" xfId="81"/>
    <cellStyle name="Normal 11" xfId="82"/>
    <cellStyle name="Normal 11 2" xfId="83"/>
    <cellStyle name="Normal 14" xfId="84"/>
    <cellStyle name="Normal 15" xfId="85"/>
    <cellStyle name="Normal 19" xfId="86"/>
    <cellStyle name="Normal 2" xfId="87"/>
    <cellStyle name="Normal 2 2" xfId="88"/>
    <cellStyle name="Normal 2 2 2" xfId="89"/>
    <cellStyle name="Normal 2 3" xfId="90"/>
    <cellStyle name="Normal 2 4" xfId="91"/>
    <cellStyle name="Normal 20" xfId="92"/>
    <cellStyle name="Normal 22 2" xfId="93"/>
    <cellStyle name="Normal 27 2" xfId="94"/>
    <cellStyle name="Normal 29 2" xfId="95"/>
    <cellStyle name="Normal 3" xfId="96"/>
    <cellStyle name="Normal 3 2" xfId="97"/>
    <cellStyle name="Normal 3 4" xfId="98"/>
    <cellStyle name="Normal 4" xfId="99"/>
    <cellStyle name="Normal 4 2" xfId="100"/>
    <cellStyle name="Normal 5" xfId="101"/>
    <cellStyle name="Normal 5 2" xfId="102"/>
    <cellStyle name="Normal 6" xfId="103"/>
    <cellStyle name="Normal 6 2" xfId="104"/>
    <cellStyle name="Normal 7" xfId="105"/>
    <cellStyle name="Normal 7 2" xfId="106"/>
    <cellStyle name="Normal 7 3" xfId="107"/>
    <cellStyle name="Normal 8" xfId="108"/>
    <cellStyle name="Normal 8 2" xfId="109"/>
    <cellStyle name="Normal 8 3" xfId="110"/>
    <cellStyle name="Normal 9" xfId="111"/>
    <cellStyle name="Notas 2" xfId="112"/>
    <cellStyle name="Porcentaje" xfId="113" builtinId="5"/>
    <cellStyle name="Porcentaje 2" xfId="114"/>
    <cellStyle name="Porcentaje 2 2" xfId="115"/>
    <cellStyle name="Porcentual 14" xfId="116"/>
    <cellStyle name="Porcentual 2" xfId="117"/>
    <cellStyle name="Porcentual 2 8" xfId="118"/>
    <cellStyle name="Porcentual 3" xfId="119"/>
    <cellStyle name="Porcentual 4" xfId="120"/>
    <cellStyle name="Result" xfId="121"/>
    <cellStyle name="Result2" xfId="1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352532</xdr:colOff>
      <xdr:row>27</xdr:row>
      <xdr:rowOff>19050</xdr:rowOff>
    </xdr:from>
    <xdr:to>
      <xdr:col>11</xdr:col>
      <xdr:colOff>28574</xdr:colOff>
      <xdr:row>34</xdr:row>
      <xdr:rowOff>77258</xdr:rowOff>
    </xdr:to>
    <xdr:sp macro="" textlink="">
      <xdr:nvSpPr>
        <xdr:cNvPr id="3" name="2 CuadroTexto"/>
        <xdr:cNvSpPr txBox="1"/>
      </xdr:nvSpPr>
      <xdr:spPr>
        <a:xfrm>
          <a:off x="8153507" y="4676775"/>
          <a:ext cx="2600217" cy="1220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ts val="1100"/>
            </a:lnSpc>
          </a:pPr>
          <a:r>
            <a:rPr lang="es-ES" sz="1000" b="1">
              <a:latin typeface="+mn-lt"/>
            </a:rPr>
            <a:t>ELABORADO</a:t>
          </a:r>
          <a:r>
            <a:rPr lang="es-ES" sz="1000" b="1" baseline="0">
              <a:latin typeface="+mn-lt"/>
            </a:rPr>
            <a:t> POR:</a:t>
          </a:r>
          <a:endParaRPr lang="es-ES" sz="1000" b="1">
            <a:latin typeface="+mn-lt"/>
          </a:endParaRPr>
        </a:p>
        <a:p>
          <a:pPr algn="ctr">
            <a:lnSpc>
              <a:spcPts val="1100"/>
            </a:lnSpc>
          </a:pPr>
          <a:endParaRPr lang="es-ES" sz="1000">
            <a:latin typeface="+mn-lt"/>
          </a:endParaRPr>
        </a:p>
        <a:p>
          <a:pPr algn="ctr">
            <a:lnSpc>
              <a:spcPts val="1100"/>
            </a:lnSpc>
          </a:pPr>
          <a:endParaRPr lang="es-ES" sz="1000">
            <a:latin typeface="+mn-lt"/>
          </a:endParaRPr>
        </a:p>
        <a:p>
          <a:pPr algn="ctr">
            <a:lnSpc>
              <a:spcPts val="1100"/>
            </a:lnSpc>
          </a:pPr>
          <a:endParaRPr lang="es-ES" sz="1000">
            <a:latin typeface="+mn-lt"/>
          </a:endParaRPr>
        </a:p>
        <a:p>
          <a:pPr algn="ctr">
            <a:lnSpc>
              <a:spcPts val="1100"/>
            </a:lnSpc>
          </a:pPr>
          <a:endParaRPr lang="es-ES" sz="1000">
            <a:latin typeface="+mn-lt"/>
          </a:endParaRPr>
        </a:p>
        <a:p>
          <a:pPr algn="ctr">
            <a:lnSpc>
              <a:spcPts val="1100"/>
            </a:lnSpc>
          </a:pPr>
          <a:r>
            <a:rPr lang="es-ES" sz="1000">
              <a:latin typeface="+mn-lt"/>
            </a:rPr>
            <a:t>________________________________</a:t>
          </a:r>
        </a:p>
        <a:p>
          <a:pPr algn="ctr">
            <a:lnSpc>
              <a:spcPts val="1100"/>
            </a:lnSpc>
          </a:pPr>
          <a:r>
            <a:rPr lang="es-ES" sz="1000" b="1">
              <a:latin typeface="+mn-lt"/>
            </a:rPr>
            <a:t>Responsable</a:t>
          </a:r>
          <a:r>
            <a:rPr lang="es-ES" sz="1000" b="1" baseline="0">
              <a:latin typeface="+mn-lt"/>
            </a:rPr>
            <a:t> de la elaboración de la matriz</a:t>
          </a:r>
          <a:endParaRPr lang="es-ES" sz="1000">
            <a:latin typeface="+mn-lt"/>
          </a:endParaRPr>
        </a:p>
      </xdr:txBody>
    </xdr:sp>
    <xdr:clientData/>
  </xdr:twoCellAnchor>
  <xdr:oneCellAnchor>
    <xdr:from>
      <xdr:col>9</xdr:col>
      <xdr:colOff>358775</xdr:colOff>
      <xdr:row>35</xdr:row>
      <xdr:rowOff>55093</xdr:rowOff>
    </xdr:from>
    <xdr:ext cx="2603500" cy="1344471"/>
    <xdr:sp macro="" textlink="">
      <xdr:nvSpPr>
        <xdr:cNvPr id="4" name="3 CuadroTexto"/>
        <xdr:cNvSpPr txBox="1"/>
      </xdr:nvSpPr>
      <xdr:spPr>
        <a:xfrm>
          <a:off x="7921625" y="5741518"/>
          <a:ext cx="2603500" cy="13444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lang="es-ES" sz="1000" b="1" baseline="0">
              <a:latin typeface="+mn-lt"/>
            </a:rPr>
            <a:t>APROBADO POR:</a:t>
          </a:r>
          <a:endParaRPr lang="es-ES" sz="1000" b="1">
            <a:latin typeface="+mn-lt"/>
          </a:endParaRPr>
        </a:p>
        <a:p>
          <a:pPr algn="ctr"/>
          <a:endParaRPr lang="es-ES" sz="1000">
            <a:latin typeface="+mn-lt"/>
          </a:endParaRPr>
        </a:p>
        <a:p>
          <a:pPr algn="ctr"/>
          <a:endParaRPr lang="es-ES" sz="1000">
            <a:latin typeface="+mn-lt"/>
          </a:endParaRPr>
        </a:p>
        <a:p>
          <a:pPr algn="ctr"/>
          <a:endParaRPr lang="es-ES" sz="1000">
            <a:latin typeface="+mn-lt"/>
          </a:endParaRPr>
        </a:p>
        <a:p>
          <a:pPr algn="ctr"/>
          <a:endParaRPr lang="es-ES" sz="1000">
            <a:latin typeface="+mn-lt"/>
          </a:endParaRPr>
        </a:p>
        <a:p>
          <a:pPr algn="ctr"/>
          <a:r>
            <a:rPr lang="es-ES" sz="1000">
              <a:latin typeface="+mn-lt"/>
            </a:rPr>
            <a:t>_______________________________</a:t>
          </a:r>
        </a:p>
        <a:p>
          <a:pPr algn="ctr"/>
          <a:r>
            <a:rPr lang="es-ES" sz="1000" b="1">
              <a:latin typeface="+mn-lt"/>
            </a:rPr>
            <a:t>Representante</a:t>
          </a:r>
          <a:r>
            <a:rPr lang="es-ES" sz="1000" b="1" baseline="0">
              <a:latin typeface="+mn-lt"/>
            </a:rPr>
            <a:t> Legal / Presidente de la Organización Deportiva</a:t>
          </a:r>
          <a:endParaRPr lang="es-ES" sz="1000" b="1">
            <a:latin typeface="+mn-lt"/>
          </a:endParaRPr>
        </a:p>
      </xdr:txBody>
    </xdr:sp>
    <xdr:clientData/>
  </xdr:oneCellAnchor>
  <xdr:twoCellAnchor editAs="oneCell">
    <xdr:from>
      <xdr:col>1</xdr:col>
      <xdr:colOff>95250</xdr:colOff>
      <xdr:row>2</xdr:row>
      <xdr:rowOff>0</xdr:rowOff>
    </xdr:from>
    <xdr:to>
      <xdr:col>3</xdr:col>
      <xdr:colOff>400050</xdr:colOff>
      <xdr:row>3</xdr:row>
      <xdr:rowOff>76200</xdr:rowOff>
    </xdr:to>
    <xdr:pic>
      <xdr:nvPicPr>
        <xdr:cNvPr id="1762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33375"/>
          <a:ext cx="962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571500</xdr:colOff>
      <xdr:row>2</xdr:row>
      <xdr:rowOff>28575</xdr:rowOff>
    </xdr:from>
    <xdr:to>
      <xdr:col>12</xdr:col>
      <xdr:colOff>0</xdr:colOff>
      <xdr:row>2</xdr:row>
      <xdr:rowOff>371475</xdr:rowOff>
    </xdr:to>
    <xdr:pic>
      <xdr:nvPicPr>
        <xdr:cNvPr id="1763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361950"/>
          <a:ext cx="1724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619125</xdr:colOff>
      <xdr:row>45</xdr:row>
      <xdr:rowOff>76200</xdr:rowOff>
    </xdr:from>
    <xdr:to>
      <xdr:col>12</xdr:col>
      <xdr:colOff>28575</xdr:colOff>
      <xdr:row>48</xdr:row>
      <xdr:rowOff>180975</xdr:rowOff>
    </xdr:to>
    <xdr:pic>
      <xdr:nvPicPr>
        <xdr:cNvPr id="17631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7381875"/>
          <a:ext cx="1704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1276350</xdr:colOff>
      <xdr:row>2</xdr:row>
      <xdr:rowOff>133350</xdr:rowOff>
    </xdr:to>
    <xdr:pic>
      <xdr:nvPicPr>
        <xdr:cNvPr id="24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724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133350</xdr:colOff>
      <xdr:row>0</xdr:row>
      <xdr:rowOff>66675</xdr:rowOff>
    </xdr:from>
    <xdr:to>
      <xdr:col>16</xdr:col>
      <xdr:colOff>419100</xdr:colOff>
      <xdr:row>3</xdr:row>
      <xdr:rowOff>85725</xdr:rowOff>
    </xdr:to>
    <xdr:pic>
      <xdr:nvPicPr>
        <xdr:cNvPr id="241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1975" y="66675"/>
          <a:ext cx="962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1800225</xdr:colOff>
      <xdr:row>2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724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0</xdr:row>
      <xdr:rowOff>66675</xdr:rowOff>
    </xdr:from>
    <xdr:to>
      <xdr:col>8</xdr:col>
      <xdr:colOff>419100</xdr:colOff>
      <xdr:row>3</xdr:row>
      <xdr:rowOff>85725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1975" y="66675"/>
          <a:ext cx="962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904875</xdr:colOff>
      <xdr:row>2</xdr:row>
      <xdr:rowOff>133350</xdr:rowOff>
    </xdr:to>
    <xdr:pic>
      <xdr:nvPicPr>
        <xdr:cNvPr id="319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0"/>
          <a:ext cx="1724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1</xdr:row>
      <xdr:rowOff>66675</xdr:rowOff>
    </xdr:to>
    <xdr:pic>
      <xdr:nvPicPr>
        <xdr:cNvPr id="758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10" t="25938" r="5907" b="17105"/>
        <a:stretch>
          <a:fillRect/>
        </a:stretch>
      </xdr:blipFill>
      <xdr:spPr bwMode="auto">
        <a:xfrm>
          <a:off x="0" y="0"/>
          <a:ext cx="2238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676275</xdr:colOff>
      <xdr:row>1</xdr:row>
      <xdr:rowOff>57150</xdr:rowOff>
    </xdr:to>
    <xdr:pic>
      <xdr:nvPicPr>
        <xdr:cNvPr id="1093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10" t="25938" r="5907" b="17105"/>
        <a:stretch>
          <a:fillRect/>
        </a:stretch>
      </xdr:blipFill>
      <xdr:spPr bwMode="auto">
        <a:xfrm>
          <a:off x="0" y="0"/>
          <a:ext cx="2247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abel.FINANCIERO/Documents/ACTIVIDADES%202018/REUNION%20MINISTERIO/2019%20CALENDA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  <sheetName val="Hoja1"/>
      <sheetName val="Base"/>
    </sheetNames>
    <sheetDataSet>
      <sheetData sheetId="0">
        <row r="74">
          <cell r="D74" t="str">
            <v>CORRIENTE_POA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2" tint="-0.249977111117893"/>
  </sheetPr>
  <dimension ref="B1:M68"/>
  <sheetViews>
    <sheetView showGridLines="0" tabSelected="1" topLeftCell="C1" zoomScaleNormal="100" workbookViewId="0">
      <selection activeCell="K16" sqref="K16"/>
    </sheetView>
  </sheetViews>
  <sheetFormatPr baseColWidth="10" defaultRowHeight="12.75"/>
  <cols>
    <col min="1" max="2" width="2.7109375" style="15" customWidth="1"/>
    <col min="3" max="3" width="7.140625" style="15" customWidth="1"/>
    <col min="4" max="4" width="36.28515625" style="15" customWidth="1"/>
    <col min="5" max="5" width="33.7109375" style="15" customWidth="1"/>
    <col min="6" max="6" width="17" style="15" customWidth="1"/>
    <col min="7" max="7" width="12" style="15" customWidth="1"/>
    <col min="8" max="9" width="2.7109375" style="15" customWidth="1"/>
    <col min="10" max="10" width="12.140625" style="15" customWidth="1"/>
    <col min="11" max="11" width="31.7109375" style="15" customWidth="1"/>
    <col min="12" max="14" width="2.7109375" style="15" customWidth="1"/>
    <col min="15" max="16384" width="11.42578125" style="15"/>
  </cols>
  <sheetData>
    <row r="1" spans="2:13" s="5" customFormat="1" ht="13.5" thickBot="1"/>
    <row r="2" spans="2:13" s="5" customFormat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2:13" s="48" customFormat="1" ht="31.5" customHeight="1">
      <c r="B3" s="46"/>
      <c r="C3" s="190" t="s">
        <v>80</v>
      </c>
      <c r="D3" s="190"/>
      <c r="E3" s="190"/>
      <c r="F3" s="190"/>
      <c r="G3" s="190"/>
      <c r="H3" s="190"/>
      <c r="I3" s="190"/>
      <c r="J3" s="190"/>
      <c r="K3" s="190"/>
      <c r="L3" s="190"/>
      <c r="M3" s="47"/>
    </row>
    <row r="4" spans="2:13">
      <c r="B4" s="10"/>
      <c r="C4" s="9"/>
      <c r="D4" s="9"/>
      <c r="E4" s="9"/>
      <c r="F4" s="12"/>
      <c r="G4" s="12"/>
      <c r="H4" s="12"/>
      <c r="I4" s="12"/>
      <c r="J4" s="12"/>
      <c r="K4" s="12"/>
      <c r="L4" s="9"/>
      <c r="M4" s="11"/>
    </row>
    <row r="5" spans="2:13" ht="18.75">
      <c r="B5" s="10"/>
      <c r="C5" s="191" t="s">
        <v>125</v>
      </c>
      <c r="D5" s="192"/>
      <c r="E5" s="192"/>
      <c r="F5" s="192"/>
      <c r="G5" s="192"/>
      <c r="H5" s="192"/>
      <c r="I5" s="192"/>
      <c r="J5" s="192"/>
      <c r="K5" s="192"/>
      <c r="L5" s="193"/>
      <c r="M5" s="11"/>
    </row>
    <row r="6" spans="2:13" s="5" customFormat="1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2:13">
      <c r="B7" s="10"/>
      <c r="C7" s="14" t="s">
        <v>69</v>
      </c>
      <c r="D7" s="14"/>
      <c r="E7" s="98" t="s">
        <v>70</v>
      </c>
      <c r="F7" s="65">
        <v>2022</v>
      </c>
      <c r="G7" s="64"/>
      <c r="H7" s="64"/>
      <c r="I7" s="64"/>
      <c r="J7" s="98" t="s">
        <v>71</v>
      </c>
      <c r="K7" s="65" t="s">
        <v>73</v>
      </c>
      <c r="L7" s="13"/>
      <c r="M7" s="99"/>
    </row>
    <row r="8" spans="2:13" ht="9.75" customHeight="1">
      <c r="B8" s="10"/>
      <c r="C8" s="9"/>
      <c r="D8" s="9"/>
      <c r="E8" s="9"/>
      <c r="F8" s="12"/>
      <c r="G8" s="12"/>
      <c r="H8" s="12"/>
      <c r="I8" s="12"/>
      <c r="J8" s="12"/>
      <c r="K8" s="12"/>
      <c r="L8" s="9"/>
      <c r="M8" s="11"/>
    </row>
    <row r="9" spans="2:13">
      <c r="B9" s="16"/>
      <c r="C9" s="66"/>
      <c r="D9" s="67"/>
      <c r="E9" s="67"/>
      <c r="F9" s="68"/>
      <c r="G9" s="68"/>
      <c r="H9" s="69"/>
      <c r="I9" s="17"/>
      <c r="J9" s="66"/>
      <c r="K9" s="68"/>
      <c r="L9" s="69"/>
      <c r="M9" s="4"/>
    </row>
    <row r="10" spans="2:13">
      <c r="B10" s="16"/>
      <c r="C10" s="70" t="s">
        <v>16</v>
      </c>
      <c r="D10" s="18"/>
      <c r="E10" s="18"/>
      <c r="F10" s="1"/>
      <c r="G10" s="1"/>
      <c r="H10" s="71"/>
      <c r="I10" s="1"/>
      <c r="J10" s="70" t="s">
        <v>53</v>
      </c>
      <c r="K10" s="19"/>
      <c r="L10" s="77"/>
      <c r="M10" s="4"/>
    </row>
    <row r="11" spans="2:13">
      <c r="B11" s="16"/>
      <c r="C11" s="70"/>
      <c r="D11" s="18"/>
      <c r="E11" s="18"/>
      <c r="F11" s="1"/>
      <c r="G11" s="1"/>
      <c r="H11" s="71"/>
      <c r="I11" s="1"/>
      <c r="J11" s="70"/>
      <c r="K11" s="19"/>
      <c r="L11" s="77"/>
      <c r="M11" s="4"/>
    </row>
    <row r="12" spans="2:13">
      <c r="B12" s="16"/>
      <c r="C12" s="181" t="s">
        <v>81</v>
      </c>
      <c r="D12" s="182"/>
      <c r="E12" s="183"/>
      <c r="F12" s="183"/>
      <c r="G12" s="183"/>
      <c r="H12" s="72"/>
      <c r="I12" s="2"/>
      <c r="J12" s="83" t="s">
        <v>0</v>
      </c>
      <c r="K12" s="175"/>
      <c r="L12" s="78"/>
      <c r="M12" s="4"/>
    </row>
    <row r="13" spans="2:13">
      <c r="B13" s="29"/>
      <c r="C13" s="181" t="s">
        <v>82</v>
      </c>
      <c r="D13" s="182"/>
      <c r="E13" s="183"/>
      <c r="F13" s="183"/>
      <c r="G13" s="183"/>
      <c r="H13" s="72"/>
      <c r="I13" s="2"/>
      <c r="J13" s="83" t="s">
        <v>55</v>
      </c>
      <c r="K13" s="175"/>
      <c r="L13" s="78"/>
      <c r="M13" s="4"/>
    </row>
    <row r="14" spans="2:13">
      <c r="B14" s="16"/>
      <c r="C14" s="181" t="s">
        <v>83</v>
      </c>
      <c r="D14" s="182"/>
      <c r="E14" s="183"/>
      <c r="F14" s="183"/>
      <c r="G14" s="183"/>
      <c r="H14" s="72"/>
      <c r="I14" s="2"/>
      <c r="J14" s="83" t="s">
        <v>1</v>
      </c>
      <c r="K14" s="175"/>
      <c r="L14" s="78"/>
      <c r="M14" s="4"/>
    </row>
    <row r="15" spans="2:13">
      <c r="B15" s="16"/>
      <c r="C15" s="181" t="s">
        <v>84</v>
      </c>
      <c r="D15" s="182"/>
      <c r="E15" s="183"/>
      <c r="F15" s="183"/>
      <c r="G15" s="183"/>
      <c r="H15" s="72"/>
      <c r="I15" s="2"/>
      <c r="J15" s="83" t="s">
        <v>56</v>
      </c>
      <c r="K15" s="175"/>
      <c r="L15" s="78"/>
      <c r="M15" s="4"/>
    </row>
    <row r="16" spans="2:13">
      <c r="B16" s="16"/>
      <c r="C16" s="181" t="s">
        <v>51</v>
      </c>
      <c r="D16" s="182"/>
      <c r="E16" s="183"/>
      <c r="F16" s="183"/>
      <c r="G16" s="183"/>
      <c r="H16" s="72"/>
      <c r="I16" s="2"/>
      <c r="J16" s="83" t="s">
        <v>57</v>
      </c>
      <c r="K16" s="175"/>
      <c r="L16" s="78"/>
      <c r="M16" s="4"/>
    </row>
    <row r="17" spans="2:13">
      <c r="B17" s="16"/>
      <c r="C17" s="181" t="s">
        <v>52</v>
      </c>
      <c r="D17" s="182"/>
      <c r="E17" s="183"/>
      <c r="F17" s="183"/>
      <c r="G17" s="183"/>
      <c r="H17" s="72"/>
      <c r="I17" s="2"/>
      <c r="J17" s="79"/>
      <c r="K17" s="2"/>
      <c r="L17" s="78"/>
      <c r="M17" s="4"/>
    </row>
    <row r="18" spans="2:13">
      <c r="B18" s="16"/>
      <c r="C18" s="73"/>
      <c r="D18" s="74"/>
      <c r="E18" s="74"/>
      <c r="F18" s="75"/>
      <c r="G18" s="75"/>
      <c r="H18" s="76"/>
      <c r="I18" s="2"/>
      <c r="J18" s="73"/>
      <c r="K18" s="75"/>
      <c r="L18" s="80"/>
      <c r="M18" s="4"/>
    </row>
    <row r="19" spans="2:13">
      <c r="B19" s="16"/>
      <c r="C19" s="20"/>
      <c r="D19" s="20"/>
      <c r="E19" s="20"/>
      <c r="F19" s="2"/>
      <c r="G19" s="2"/>
      <c r="H19" s="2"/>
      <c r="I19" s="2"/>
      <c r="J19" s="2"/>
      <c r="K19" s="2"/>
      <c r="L19" s="2"/>
      <c r="M19" s="4"/>
    </row>
    <row r="20" spans="2:13">
      <c r="B20" s="16"/>
      <c r="C20" s="90"/>
      <c r="D20" s="91"/>
      <c r="E20" s="91"/>
      <c r="F20" s="92"/>
      <c r="G20" s="92"/>
      <c r="H20" s="93"/>
      <c r="I20" s="2"/>
      <c r="J20" s="2"/>
      <c r="K20" s="2"/>
      <c r="L20" s="2"/>
      <c r="M20" s="4"/>
    </row>
    <row r="21" spans="2:13">
      <c r="B21" s="16"/>
      <c r="C21" s="70" t="s">
        <v>54</v>
      </c>
      <c r="D21" s="18"/>
      <c r="E21" s="18"/>
      <c r="F21" s="1"/>
      <c r="G21" s="1"/>
      <c r="H21" s="71"/>
      <c r="I21" s="2"/>
      <c r="J21" s="2"/>
      <c r="K21" s="2"/>
      <c r="L21" s="2"/>
      <c r="M21" s="4"/>
    </row>
    <row r="22" spans="2:13">
      <c r="B22" s="16"/>
      <c r="C22" s="70"/>
      <c r="D22" s="18"/>
      <c r="E22" s="18"/>
      <c r="F22" s="1"/>
      <c r="G22" s="1"/>
      <c r="H22" s="71"/>
      <c r="I22" s="2"/>
      <c r="J22" s="2"/>
      <c r="K22" s="2"/>
      <c r="L22" s="2"/>
      <c r="M22" s="4"/>
    </row>
    <row r="23" spans="2:13">
      <c r="B23" s="16"/>
      <c r="C23" s="181" t="s">
        <v>85</v>
      </c>
      <c r="D23" s="182"/>
      <c r="E23" s="183"/>
      <c r="F23" s="183"/>
      <c r="G23" s="183"/>
      <c r="H23" s="72"/>
      <c r="I23" s="1"/>
      <c r="J23" s="2"/>
      <c r="K23" s="2"/>
      <c r="L23" s="2"/>
      <c r="M23" s="4"/>
    </row>
    <row r="24" spans="2:13">
      <c r="B24" s="16"/>
      <c r="C24" s="181" t="s">
        <v>2</v>
      </c>
      <c r="D24" s="182"/>
      <c r="E24" s="183"/>
      <c r="F24" s="183"/>
      <c r="G24" s="183"/>
      <c r="H24" s="72"/>
      <c r="I24" s="2"/>
      <c r="J24" s="28"/>
      <c r="K24" s="28"/>
      <c r="L24" s="28"/>
      <c r="M24" s="4"/>
    </row>
    <row r="25" spans="2:13">
      <c r="B25" s="16"/>
      <c r="C25" s="181" t="s">
        <v>52</v>
      </c>
      <c r="D25" s="182"/>
      <c r="E25" s="183"/>
      <c r="F25" s="183"/>
      <c r="G25" s="183"/>
      <c r="H25" s="72"/>
      <c r="I25" s="2"/>
      <c r="J25" s="28"/>
      <c r="K25" s="28"/>
      <c r="L25" s="28"/>
      <c r="M25" s="4"/>
    </row>
    <row r="26" spans="2:13">
      <c r="B26" s="16"/>
      <c r="C26" s="94"/>
      <c r="D26" s="95"/>
      <c r="E26" s="95"/>
      <c r="F26" s="75"/>
      <c r="G26" s="75"/>
      <c r="H26" s="96"/>
      <c r="I26" s="2"/>
      <c r="J26" s="2"/>
      <c r="K26" s="2"/>
      <c r="L26" s="2"/>
      <c r="M26" s="4"/>
    </row>
    <row r="27" spans="2:13"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</row>
    <row r="28" spans="2:13">
      <c r="B28" s="16"/>
      <c r="C28" s="90"/>
      <c r="D28" s="91"/>
      <c r="E28" s="91"/>
      <c r="F28" s="92"/>
      <c r="G28" s="92"/>
      <c r="H28" s="93"/>
      <c r="I28" s="3"/>
      <c r="J28" s="3"/>
      <c r="K28" s="3"/>
      <c r="L28" s="3"/>
      <c r="M28" s="4"/>
    </row>
    <row r="29" spans="2:13">
      <c r="B29" s="16"/>
      <c r="C29" s="70" t="s">
        <v>86</v>
      </c>
      <c r="D29" s="9"/>
      <c r="E29" s="9"/>
      <c r="F29" s="3"/>
      <c r="G29" s="3"/>
      <c r="H29" s="97"/>
      <c r="I29" s="3"/>
      <c r="J29" s="3"/>
      <c r="K29" s="3"/>
      <c r="L29" s="3"/>
      <c r="M29" s="4"/>
    </row>
    <row r="30" spans="2:13">
      <c r="B30" s="16"/>
      <c r="C30" s="70"/>
      <c r="D30" s="9"/>
      <c r="E30" s="9"/>
      <c r="F30" s="3"/>
      <c r="G30" s="3"/>
      <c r="H30" s="97"/>
      <c r="I30" s="3"/>
      <c r="J30" s="3"/>
      <c r="K30" s="3"/>
      <c r="L30" s="3"/>
      <c r="M30" s="4"/>
    </row>
    <row r="31" spans="2:13">
      <c r="B31" s="16"/>
      <c r="C31" s="181" t="s">
        <v>117</v>
      </c>
      <c r="D31" s="182"/>
      <c r="E31" s="184"/>
      <c r="F31" s="185"/>
      <c r="G31" s="186"/>
      <c r="H31" s="97"/>
      <c r="I31" s="3"/>
      <c r="J31" s="3"/>
      <c r="K31" s="3"/>
      <c r="L31" s="3"/>
      <c r="M31" s="4"/>
    </row>
    <row r="32" spans="2:13">
      <c r="B32" s="16"/>
      <c r="C32" s="83"/>
      <c r="D32" s="174"/>
      <c r="E32" s="9"/>
      <c r="F32" s="3"/>
      <c r="G32" s="3"/>
      <c r="H32" s="97"/>
      <c r="I32" s="3"/>
      <c r="J32" s="3"/>
      <c r="K32" s="3"/>
      <c r="L32" s="3"/>
      <c r="M32" s="4"/>
    </row>
    <row r="33" spans="2:13" ht="25.5" customHeight="1">
      <c r="B33" s="16"/>
      <c r="C33" s="83"/>
      <c r="D33" s="174" t="s">
        <v>118</v>
      </c>
      <c r="E33" s="184"/>
      <c r="F33" s="185"/>
      <c r="G33" s="186"/>
      <c r="H33" s="97"/>
      <c r="I33" s="3"/>
      <c r="J33" s="3"/>
      <c r="K33" s="3"/>
      <c r="L33" s="3"/>
      <c r="M33" s="4"/>
    </row>
    <row r="34" spans="2:13" ht="15" customHeight="1">
      <c r="B34" s="16"/>
      <c r="C34" s="94"/>
      <c r="D34" s="95"/>
      <c r="E34" s="95"/>
      <c r="F34" s="75"/>
      <c r="G34" s="75"/>
      <c r="H34" s="96"/>
      <c r="I34" s="3"/>
      <c r="J34" s="3"/>
      <c r="K34" s="3"/>
      <c r="L34" s="3"/>
      <c r="M34" s="4"/>
    </row>
    <row r="35" spans="2:13" ht="15" customHeight="1">
      <c r="B35" s="16"/>
      <c r="C35" s="23"/>
      <c r="D35" s="3"/>
      <c r="E35" s="3"/>
      <c r="F35" s="3"/>
      <c r="G35" s="3"/>
      <c r="H35" s="3"/>
      <c r="I35" s="3"/>
      <c r="J35" s="3"/>
      <c r="K35" s="3"/>
      <c r="L35" s="3"/>
      <c r="M35" s="4"/>
    </row>
    <row r="36" spans="2:13">
      <c r="B36" s="16"/>
      <c r="C36" s="14" t="s">
        <v>33</v>
      </c>
      <c r="D36" s="3"/>
      <c r="E36" s="3"/>
      <c r="F36" s="3"/>
      <c r="G36" s="3"/>
      <c r="H36" s="3"/>
      <c r="I36" s="3"/>
      <c r="J36" s="3"/>
      <c r="K36" s="3"/>
      <c r="L36" s="81"/>
      <c r="M36" s="82"/>
    </row>
    <row r="37" spans="2:13">
      <c r="B37" s="16"/>
      <c r="C37" s="23"/>
      <c r="D37" s="3"/>
      <c r="E37" s="3"/>
      <c r="F37" s="3"/>
      <c r="G37" s="3"/>
      <c r="H37" s="3"/>
      <c r="I37" s="3"/>
      <c r="J37" s="3"/>
      <c r="K37" s="3"/>
      <c r="L37" s="81"/>
      <c r="M37" s="82"/>
    </row>
    <row r="38" spans="2:13" ht="12.75" customHeight="1">
      <c r="B38" s="16"/>
      <c r="C38" s="88" t="s">
        <v>94</v>
      </c>
      <c r="D38" s="88" t="s">
        <v>18</v>
      </c>
      <c r="E38" s="89"/>
      <c r="F38" s="85" t="s">
        <v>3</v>
      </c>
      <c r="G38" s="85" t="s">
        <v>4</v>
      </c>
      <c r="H38" s="9"/>
      <c r="I38" s="3"/>
      <c r="J38" s="3"/>
      <c r="K38" s="3"/>
      <c r="L38" s="81"/>
      <c r="M38" s="82"/>
    </row>
    <row r="39" spans="2:13">
      <c r="B39" s="10"/>
      <c r="C39" s="84" t="s">
        <v>87</v>
      </c>
      <c r="D39" s="179" t="s">
        <v>30</v>
      </c>
      <c r="E39" s="180"/>
      <c r="F39" s="31">
        <f>SUMIF('EJECUCIÓN POA'!$B$10:$B$104,RESUMEN!D39,'EJECUCIÓN POA'!$Q$10:$Q$104)</f>
        <v>0</v>
      </c>
      <c r="G39" s="30" t="e">
        <f t="shared" ref="G39:G45" si="0">F39/$F$46</f>
        <v>#DIV/0!</v>
      </c>
      <c r="H39" s="25"/>
      <c r="I39" s="9"/>
      <c r="J39" s="9"/>
      <c r="K39" s="9"/>
      <c r="L39" s="81"/>
      <c r="M39" s="82"/>
    </row>
    <row r="40" spans="2:13">
      <c r="B40" s="24"/>
      <c r="C40" s="84" t="s">
        <v>88</v>
      </c>
      <c r="D40" s="179" t="s">
        <v>75</v>
      </c>
      <c r="E40" s="180"/>
      <c r="F40" s="31">
        <f>SUMIF('EJECUCIÓN POA'!$B$10:$B$104,RESUMEN!D40,'EJECUCIÓN POA'!$Q$10:$Q$104)</f>
        <v>0</v>
      </c>
      <c r="G40" s="30" t="e">
        <f t="shared" si="0"/>
        <v>#DIV/0!</v>
      </c>
      <c r="H40" s="25"/>
      <c r="I40" s="25"/>
      <c r="J40" s="25"/>
      <c r="K40" s="25"/>
      <c r="L40" s="81"/>
      <c r="M40" s="82"/>
    </row>
    <row r="41" spans="2:13">
      <c r="B41" s="24"/>
      <c r="C41" s="84" t="s">
        <v>89</v>
      </c>
      <c r="D41" s="179" t="s">
        <v>76</v>
      </c>
      <c r="E41" s="180"/>
      <c r="F41" s="31">
        <f>SUMIF('EJECUCIÓN POA'!$B$10:$B$104,RESUMEN!D41,'EJECUCIÓN POA'!$Q$10:$Q$104)</f>
        <v>0</v>
      </c>
      <c r="G41" s="30" t="e">
        <f t="shared" si="0"/>
        <v>#DIV/0!</v>
      </c>
      <c r="H41" s="25"/>
      <c r="I41" s="25"/>
      <c r="J41" s="25"/>
      <c r="K41" s="25"/>
      <c r="L41" s="81"/>
      <c r="M41" s="82"/>
    </row>
    <row r="42" spans="2:13">
      <c r="B42" s="24"/>
      <c r="C42" s="84" t="s">
        <v>90</v>
      </c>
      <c r="D42" s="179" t="s">
        <v>77</v>
      </c>
      <c r="E42" s="180"/>
      <c r="F42" s="31">
        <f>SUMIF('EJECUCIÓN POA'!$B$10:$B$104,RESUMEN!D42,'EJECUCIÓN POA'!$Q$10:$Q$104)</f>
        <v>0</v>
      </c>
      <c r="G42" s="30" t="e">
        <f t="shared" si="0"/>
        <v>#DIV/0!</v>
      </c>
      <c r="H42" s="25"/>
      <c r="I42" s="25"/>
      <c r="J42" s="25"/>
      <c r="K42" s="25"/>
      <c r="L42" s="81"/>
      <c r="M42" s="82"/>
    </row>
    <row r="43" spans="2:13">
      <c r="B43" s="24"/>
      <c r="C43" s="84" t="s">
        <v>91</v>
      </c>
      <c r="D43" s="179" t="s">
        <v>78</v>
      </c>
      <c r="E43" s="180"/>
      <c r="F43" s="31">
        <f>SUMIF('EJECUCIÓN POA'!$B$10:$B$104,RESUMEN!D43,'EJECUCIÓN POA'!$Q$10:$Q$104)</f>
        <v>0</v>
      </c>
      <c r="G43" s="30" t="e">
        <f t="shared" si="0"/>
        <v>#DIV/0!</v>
      </c>
      <c r="H43" s="25"/>
      <c r="I43" s="25"/>
      <c r="J43" s="25"/>
      <c r="K43" s="25"/>
      <c r="L43" s="81"/>
      <c r="M43" s="82"/>
    </row>
    <row r="44" spans="2:13">
      <c r="B44" s="24"/>
      <c r="C44" s="84" t="s">
        <v>92</v>
      </c>
      <c r="D44" s="179" t="s">
        <v>34</v>
      </c>
      <c r="E44" s="180"/>
      <c r="F44" s="31">
        <f>SUMIF('EJECUCIÓN POA'!$B$10:$B$104,RESUMEN!D44,'EJECUCIÓN POA'!$Q$10:$Q$104)</f>
        <v>0</v>
      </c>
      <c r="G44" s="30" t="e">
        <f t="shared" si="0"/>
        <v>#DIV/0!</v>
      </c>
      <c r="H44" s="25"/>
      <c r="I44" s="25"/>
      <c r="J44" s="25"/>
      <c r="K44" s="25"/>
      <c r="L44" s="81"/>
      <c r="M44" s="82"/>
    </row>
    <row r="45" spans="2:13">
      <c r="B45" s="24"/>
      <c r="C45" s="84" t="s">
        <v>93</v>
      </c>
      <c r="D45" s="179" t="s">
        <v>79</v>
      </c>
      <c r="E45" s="180"/>
      <c r="F45" s="31">
        <f>SUMIF('EJECUCIÓN POA'!$B$10:$B$104,RESUMEN!D45,'EJECUCIÓN POA'!$Q$10:$Q$104)</f>
        <v>0</v>
      </c>
      <c r="G45" s="30" t="e">
        <f t="shared" si="0"/>
        <v>#DIV/0!</v>
      </c>
      <c r="H45" s="25"/>
      <c r="I45" s="25"/>
      <c r="J45" s="25"/>
      <c r="K45" s="25"/>
      <c r="L45" s="81"/>
      <c r="M45" s="82"/>
    </row>
    <row r="46" spans="2:13">
      <c r="B46" s="24"/>
      <c r="C46" s="187" t="s">
        <v>5</v>
      </c>
      <c r="D46" s="188"/>
      <c r="E46" s="189"/>
      <c r="F46" s="86">
        <f>SUM(F39:F45)</f>
        <v>0</v>
      </c>
      <c r="G46" s="87" t="e">
        <f>SUM(G39:G45)</f>
        <v>#DIV/0!</v>
      </c>
      <c r="H46" s="9"/>
      <c r="I46" s="9"/>
      <c r="J46" s="9"/>
      <c r="K46" s="9"/>
      <c r="L46" s="9"/>
      <c r="M46" s="11"/>
    </row>
    <row r="47" spans="2:13"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11"/>
    </row>
    <row r="48" spans="2:13">
      <c r="B48" s="16"/>
      <c r="C48" s="28"/>
      <c r="D48" s="28"/>
      <c r="E48" s="32"/>
      <c r="F48" s="33" t="s">
        <v>17</v>
      </c>
      <c r="G48" s="49"/>
      <c r="H48" s="3"/>
      <c r="I48" s="3"/>
      <c r="J48" s="3"/>
      <c r="K48" s="3"/>
      <c r="L48" s="3"/>
      <c r="M48" s="11"/>
    </row>
    <row r="49" spans="2:13" ht="26.25" customHeight="1" thickBot="1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6"/>
    </row>
    <row r="51" spans="2:13" hidden="1">
      <c r="E51" s="15" t="s">
        <v>112</v>
      </c>
    </row>
    <row r="52" spans="2:13" hidden="1">
      <c r="C52" s="27" t="s">
        <v>6</v>
      </c>
      <c r="E52" s="15" t="s">
        <v>113</v>
      </c>
    </row>
    <row r="53" spans="2:13" hidden="1">
      <c r="C53" s="27" t="s">
        <v>7</v>
      </c>
      <c r="E53" s="15" t="s">
        <v>114</v>
      </c>
    </row>
    <row r="54" spans="2:13" hidden="1">
      <c r="C54" s="27" t="s">
        <v>20</v>
      </c>
      <c r="E54" s="15" t="s">
        <v>115</v>
      </c>
    </row>
    <row r="55" spans="2:13" hidden="1">
      <c r="C55" s="27" t="s">
        <v>8</v>
      </c>
      <c r="E55" s="15" t="s">
        <v>116</v>
      </c>
    </row>
    <row r="56" spans="2:13" hidden="1"/>
    <row r="57" spans="2:13" hidden="1">
      <c r="C57" s="15" t="s">
        <v>73</v>
      </c>
    </row>
    <row r="58" spans="2:13" hidden="1">
      <c r="C58" s="15" t="s">
        <v>72</v>
      </c>
    </row>
    <row r="59" spans="2:13" hidden="1">
      <c r="C59" s="15" t="s">
        <v>108</v>
      </c>
    </row>
    <row r="60" spans="2:13" hidden="1">
      <c r="C60" s="15" t="s">
        <v>74</v>
      </c>
    </row>
    <row r="61" spans="2:13" hidden="1"/>
    <row r="62" spans="2:13" hidden="1">
      <c r="C62" s="15" t="s">
        <v>30</v>
      </c>
    </row>
    <row r="63" spans="2:13" hidden="1">
      <c r="C63" s="15" t="s">
        <v>75</v>
      </c>
    </row>
    <row r="64" spans="2:13" hidden="1">
      <c r="C64" s="15" t="s">
        <v>76</v>
      </c>
    </row>
    <row r="65" spans="3:3" hidden="1">
      <c r="C65" s="15" t="s">
        <v>77</v>
      </c>
    </row>
    <row r="66" spans="3:3" hidden="1">
      <c r="C66" s="15" t="s">
        <v>78</v>
      </c>
    </row>
    <row r="67" spans="3:3" hidden="1">
      <c r="C67" s="15" t="s">
        <v>34</v>
      </c>
    </row>
    <row r="68" spans="3:3" hidden="1">
      <c r="C68" s="15" t="s">
        <v>79</v>
      </c>
    </row>
  </sheetData>
  <sheetProtection insertColumns="0" insertRows="0" insertHyperlinks="0" deleteColumns="0" deleteRows="0" selectLockedCells="1" sort="0" autoFilter="0" pivotTables="0"/>
  <mergeCells count="31">
    <mergeCell ref="C46:E46"/>
    <mergeCell ref="C3:L3"/>
    <mergeCell ref="E12:G12"/>
    <mergeCell ref="E13:G13"/>
    <mergeCell ref="E14:G14"/>
    <mergeCell ref="E15:G15"/>
    <mergeCell ref="E16:G16"/>
    <mergeCell ref="E17:G17"/>
    <mergeCell ref="E31:G31"/>
    <mergeCell ref="C12:D12"/>
    <mergeCell ref="C5:L5"/>
    <mergeCell ref="E23:G23"/>
    <mergeCell ref="E24:G24"/>
    <mergeCell ref="D43:E43"/>
    <mergeCell ref="D44:E44"/>
    <mergeCell ref="D45:E45"/>
    <mergeCell ref="D41:E41"/>
    <mergeCell ref="D42:E42"/>
    <mergeCell ref="C13:D13"/>
    <mergeCell ref="C31:D31"/>
    <mergeCell ref="C24:D24"/>
    <mergeCell ref="D39:E39"/>
    <mergeCell ref="D40:E40"/>
    <mergeCell ref="C14:D14"/>
    <mergeCell ref="C15:D15"/>
    <mergeCell ref="C16:D16"/>
    <mergeCell ref="E25:G25"/>
    <mergeCell ref="E33:G33"/>
    <mergeCell ref="C23:D23"/>
    <mergeCell ref="C17:D17"/>
    <mergeCell ref="C25:D25"/>
  </mergeCells>
  <dataValidations count="3">
    <dataValidation type="list" allowBlank="1" showInputMessage="1" showErrorMessage="1" sqref="F65255:H65255 E31">
      <formula1>$C$52:$C$55</formula1>
    </dataValidation>
    <dataValidation type="list" allowBlank="1" showInputMessage="1" showErrorMessage="1" sqref="K7">
      <formula1>$C$57:$C$60</formula1>
    </dataValidation>
    <dataValidation type="list" allowBlank="1" showInputMessage="1" showErrorMessage="1" sqref="E33:G33">
      <formula1>IF($E$31="RECREACIÓN",E52:E53,(IF($E$31="EDUCACIÓN FÍSICA",E$52:E53,IF($E$31="DEPORTES",$E$54,IF($E$31="DEPORTE ADAPTADO",E55,FALSE)))))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C39:C4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59999389629810485"/>
  </sheetPr>
  <dimension ref="A5:Q119"/>
  <sheetViews>
    <sheetView showGridLines="0" topLeftCell="D1" zoomScaleNormal="100" workbookViewId="0">
      <selection activeCell="M12" sqref="M12"/>
    </sheetView>
  </sheetViews>
  <sheetFormatPr baseColWidth="10" defaultRowHeight="12"/>
  <cols>
    <col min="1" max="1" width="7.85546875" style="100" bestFit="1" customWidth="1"/>
    <col min="2" max="2" width="34.5703125" style="100" customWidth="1"/>
    <col min="3" max="3" width="29.5703125" style="100" customWidth="1"/>
    <col min="4" max="7" width="10.5703125" style="101" customWidth="1"/>
    <col min="8" max="8" width="13.28515625" style="100" bestFit="1" customWidth="1"/>
    <col min="9" max="9" width="30" style="100" customWidth="1"/>
    <col min="10" max="13" width="11" style="102" customWidth="1"/>
    <col min="14" max="16" width="10.140625" style="102" customWidth="1"/>
    <col min="17" max="17" width="8.85546875" style="102" customWidth="1"/>
    <col min="18" max="16384" width="11.42578125" style="101"/>
  </cols>
  <sheetData>
    <row r="5" spans="1:17" s="103" customFormat="1" ht="21" customHeight="1">
      <c r="A5" s="194" t="s">
        <v>120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7" spans="1:17" ht="28.5" customHeight="1">
      <c r="A7" s="195" t="s">
        <v>106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</row>
    <row r="8" spans="1:17" ht="23.25" customHeight="1">
      <c r="A8" s="196" t="s">
        <v>36</v>
      </c>
      <c r="B8" s="196"/>
      <c r="C8" s="109" t="s">
        <v>37</v>
      </c>
      <c r="D8" s="198" t="s">
        <v>107</v>
      </c>
      <c r="E8" s="198"/>
      <c r="F8" s="198"/>
      <c r="G8" s="198"/>
      <c r="H8" s="196" t="s">
        <v>36</v>
      </c>
      <c r="I8" s="196"/>
      <c r="J8" s="226" t="s">
        <v>130</v>
      </c>
      <c r="K8" s="227"/>
      <c r="L8" s="227"/>
      <c r="M8" s="228"/>
      <c r="N8" s="197" t="s">
        <v>109</v>
      </c>
      <c r="O8" s="197"/>
      <c r="P8" s="197"/>
      <c r="Q8" s="197"/>
    </row>
    <row r="9" spans="1:17" s="104" customFormat="1" ht="24">
      <c r="A9" s="110" t="s">
        <v>102</v>
      </c>
      <c r="B9" s="110" t="s">
        <v>103</v>
      </c>
      <c r="C9" s="110" t="s">
        <v>9</v>
      </c>
      <c r="D9" s="111" t="str">
        <f>IF(RESUMEN!$K$7="I TRIMESTRE","Enero",IF(RESUMEN!$K$7="II TRIMESTRE","Abril",IF(RESUMEN!$K$7="III TRIMESTRE","Julio",IF(RESUMEN!$K$7="IV TRIMESTRE","Octubre",FALSE))))</f>
        <v>Enero</v>
      </c>
      <c r="E9" s="111" t="str">
        <f>IF(RESUMEN!$K$7="I TRIMESTRE","Febrero",IF(RESUMEN!$K$7="II TRIMESTRE","Mayo",IF(RESUMEN!$K$7="III TRIMESTRE","Agosto",IF(RESUMEN!$K$7="IV TRIMESTRE","Noviembre",FALSE))))</f>
        <v>Febrero</v>
      </c>
      <c r="F9" s="111" t="str">
        <f>IF(RESUMEN!$K$7="I TRIMESTRE","Marzo",IF(RESUMEN!$K$7="II TRIMESTRE","Junio",IF(RESUMEN!$K$7="III TRIMESTRE","Septiembre",IF(RESUMEN!$K$7="IV TRIMESTRE","Diciembre",FALSE))))</f>
        <v>Marzo</v>
      </c>
      <c r="G9" s="111" t="s">
        <v>21</v>
      </c>
      <c r="H9" s="110" t="s">
        <v>104</v>
      </c>
      <c r="I9" s="110" t="s">
        <v>105</v>
      </c>
      <c r="J9" s="178" t="s">
        <v>126</v>
      </c>
      <c r="K9" s="178" t="s">
        <v>127</v>
      </c>
      <c r="L9" s="178" t="s">
        <v>128</v>
      </c>
      <c r="M9" s="178" t="s">
        <v>129</v>
      </c>
      <c r="N9" s="112" t="str">
        <f>IF(RESUMEN!$K$7="I TRIMESTRE","Enero",IF(RESUMEN!$K$7="II TRIMESTRE","Abril",IF(RESUMEN!$K$7="III TRIMESTRE","Julio",IF(RESUMEN!$K$7="IV TRIMESTRE","Octubre",FALSE))))</f>
        <v>Enero</v>
      </c>
      <c r="O9" s="112" t="str">
        <f>IF(RESUMEN!$K$7="I TRIMESTRE","Febrero",IF(RESUMEN!$K$7="II TRIMESTRE","Mayo",IF(RESUMEN!$K$7="III TRIMESTRE","Agosto",IF(RESUMEN!$K$7="IV TRIMESTRE","Noviembre",FALSE))))</f>
        <v>Febrero</v>
      </c>
      <c r="P9" s="112" t="str">
        <f>IF(RESUMEN!$K$7="I TRIMESTRE","Marzo",IF(RESUMEN!$K$7="II TRIMESTRE","Junio",IF(RESUMEN!$K$7="III TRIMESTRE","Septiembre",IF(RESUMEN!$K$7="IV TRIMESTRE","Diciembre",FALSE))))</f>
        <v>Marzo</v>
      </c>
      <c r="Q9" s="112" t="s">
        <v>19</v>
      </c>
    </row>
    <row r="10" spans="1:17">
      <c r="A10" s="106"/>
      <c r="B10" s="106"/>
      <c r="C10" s="107"/>
      <c r="D10" s="224"/>
      <c r="E10" s="224"/>
      <c r="F10" s="224"/>
      <c r="G10" s="224">
        <f t="shared" ref="G10:G41" si="0">SUM(D10:F10)</f>
        <v>0</v>
      </c>
      <c r="H10" s="106"/>
      <c r="I10" s="106"/>
      <c r="J10" s="225"/>
      <c r="K10" s="225"/>
      <c r="L10" s="225"/>
      <c r="M10" s="225"/>
      <c r="N10" s="225"/>
      <c r="O10" s="225"/>
      <c r="P10" s="225"/>
      <c r="Q10" s="225">
        <f t="shared" ref="Q10:Q41" si="1">SUM(N10:P10)</f>
        <v>0</v>
      </c>
    </row>
    <row r="11" spans="1:17">
      <c r="A11" s="106"/>
      <c r="B11" s="106"/>
      <c r="C11" s="107"/>
      <c r="D11" s="224"/>
      <c r="E11" s="224"/>
      <c r="F11" s="224"/>
      <c r="G11" s="224">
        <f t="shared" si="0"/>
        <v>0</v>
      </c>
      <c r="H11" s="106"/>
      <c r="I11" s="106"/>
      <c r="J11" s="225"/>
      <c r="K11" s="225"/>
      <c r="L11" s="225"/>
      <c r="M11" s="225"/>
      <c r="N11" s="225"/>
      <c r="O11" s="225"/>
      <c r="P11" s="225"/>
      <c r="Q11" s="225">
        <f t="shared" si="1"/>
        <v>0</v>
      </c>
    </row>
    <row r="12" spans="1:17">
      <c r="A12" s="106"/>
      <c r="B12" s="106"/>
      <c r="C12" s="107"/>
      <c r="D12" s="224"/>
      <c r="E12" s="224"/>
      <c r="F12" s="224"/>
      <c r="G12" s="224">
        <f t="shared" si="0"/>
        <v>0</v>
      </c>
      <c r="H12" s="106"/>
      <c r="I12" s="106"/>
      <c r="J12" s="225"/>
      <c r="K12" s="225"/>
      <c r="L12" s="225"/>
      <c r="M12" s="225"/>
      <c r="N12" s="225"/>
      <c r="O12" s="225"/>
      <c r="P12" s="225"/>
      <c r="Q12" s="225">
        <f t="shared" si="1"/>
        <v>0</v>
      </c>
    </row>
    <row r="13" spans="1:17">
      <c r="A13" s="106"/>
      <c r="B13" s="106"/>
      <c r="C13" s="107"/>
      <c r="D13" s="224"/>
      <c r="E13" s="224"/>
      <c r="F13" s="224"/>
      <c r="G13" s="224">
        <f t="shared" si="0"/>
        <v>0</v>
      </c>
      <c r="H13" s="106"/>
      <c r="I13" s="106"/>
      <c r="J13" s="225"/>
      <c r="K13" s="225"/>
      <c r="L13" s="225"/>
      <c r="M13" s="225"/>
      <c r="N13" s="225"/>
      <c r="O13" s="225"/>
      <c r="P13" s="225"/>
      <c r="Q13" s="225">
        <f t="shared" si="1"/>
        <v>0</v>
      </c>
    </row>
    <row r="14" spans="1:17">
      <c r="A14" s="106"/>
      <c r="B14" s="106"/>
      <c r="C14" s="107"/>
      <c r="D14" s="224"/>
      <c r="E14" s="224"/>
      <c r="F14" s="224"/>
      <c r="G14" s="224">
        <f t="shared" si="0"/>
        <v>0</v>
      </c>
      <c r="H14" s="106"/>
      <c r="I14" s="106"/>
      <c r="J14" s="225"/>
      <c r="K14" s="225"/>
      <c r="L14" s="225"/>
      <c r="M14" s="225"/>
      <c r="N14" s="225"/>
      <c r="O14" s="225"/>
      <c r="P14" s="225"/>
      <c r="Q14" s="225">
        <f t="shared" si="1"/>
        <v>0</v>
      </c>
    </row>
    <row r="15" spans="1:17">
      <c r="A15" s="106"/>
      <c r="B15" s="106"/>
      <c r="C15" s="107"/>
      <c r="D15" s="224"/>
      <c r="E15" s="224"/>
      <c r="F15" s="224"/>
      <c r="G15" s="224">
        <f t="shared" si="0"/>
        <v>0</v>
      </c>
      <c r="H15" s="106"/>
      <c r="I15" s="106"/>
      <c r="J15" s="225"/>
      <c r="K15" s="225"/>
      <c r="L15" s="225"/>
      <c r="M15" s="225"/>
      <c r="N15" s="225"/>
      <c r="O15" s="225"/>
      <c r="P15" s="225"/>
      <c r="Q15" s="225">
        <f t="shared" si="1"/>
        <v>0</v>
      </c>
    </row>
    <row r="16" spans="1:17">
      <c r="A16" s="106"/>
      <c r="B16" s="106"/>
      <c r="C16" s="107"/>
      <c r="D16" s="224"/>
      <c r="E16" s="224"/>
      <c r="F16" s="224"/>
      <c r="G16" s="224">
        <f t="shared" si="0"/>
        <v>0</v>
      </c>
      <c r="H16" s="106"/>
      <c r="I16" s="106"/>
      <c r="J16" s="225"/>
      <c r="K16" s="225"/>
      <c r="L16" s="225"/>
      <c r="M16" s="225"/>
      <c r="N16" s="225"/>
      <c r="O16" s="225"/>
      <c r="P16" s="225"/>
      <c r="Q16" s="225">
        <f t="shared" si="1"/>
        <v>0</v>
      </c>
    </row>
    <row r="17" spans="1:17">
      <c r="A17" s="106"/>
      <c r="B17" s="106"/>
      <c r="C17" s="107"/>
      <c r="D17" s="224"/>
      <c r="E17" s="224"/>
      <c r="F17" s="224"/>
      <c r="G17" s="224">
        <f t="shared" si="0"/>
        <v>0</v>
      </c>
      <c r="H17" s="106"/>
      <c r="I17" s="106"/>
      <c r="J17" s="225"/>
      <c r="K17" s="225"/>
      <c r="L17" s="225"/>
      <c r="M17" s="225"/>
      <c r="N17" s="225"/>
      <c r="O17" s="225"/>
      <c r="P17" s="225"/>
      <c r="Q17" s="225">
        <f t="shared" si="1"/>
        <v>0</v>
      </c>
    </row>
    <row r="18" spans="1:17">
      <c r="A18" s="106"/>
      <c r="B18" s="106"/>
      <c r="C18" s="107"/>
      <c r="D18" s="224"/>
      <c r="E18" s="224"/>
      <c r="F18" s="224"/>
      <c r="G18" s="224">
        <f t="shared" si="0"/>
        <v>0</v>
      </c>
      <c r="H18" s="106"/>
      <c r="I18" s="106"/>
      <c r="J18" s="225"/>
      <c r="K18" s="225"/>
      <c r="L18" s="225"/>
      <c r="M18" s="225"/>
      <c r="N18" s="225"/>
      <c r="O18" s="225"/>
      <c r="P18" s="225"/>
      <c r="Q18" s="225">
        <f t="shared" si="1"/>
        <v>0</v>
      </c>
    </row>
    <row r="19" spans="1:17" ht="12" customHeight="1">
      <c r="A19" s="106"/>
      <c r="B19" s="106"/>
      <c r="C19" s="107"/>
      <c r="D19" s="224"/>
      <c r="E19" s="224"/>
      <c r="F19" s="224"/>
      <c r="G19" s="224">
        <f t="shared" si="0"/>
        <v>0</v>
      </c>
      <c r="H19" s="106"/>
      <c r="I19" s="106"/>
      <c r="J19" s="225"/>
      <c r="K19" s="225"/>
      <c r="L19" s="225"/>
      <c r="M19" s="225"/>
      <c r="N19" s="225"/>
      <c r="O19" s="225"/>
      <c r="P19" s="225"/>
      <c r="Q19" s="225">
        <f t="shared" si="1"/>
        <v>0</v>
      </c>
    </row>
    <row r="20" spans="1:17">
      <c r="A20" s="106"/>
      <c r="B20" s="106"/>
      <c r="C20" s="107"/>
      <c r="D20" s="224"/>
      <c r="E20" s="224"/>
      <c r="F20" s="224"/>
      <c r="G20" s="224">
        <f t="shared" si="0"/>
        <v>0</v>
      </c>
      <c r="H20" s="106"/>
      <c r="I20" s="106"/>
      <c r="J20" s="225"/>
      <c r="K20" s="225"/>
      <c r="L20" s="225"/>
      <c r="M20" s="225"/>
      <c r="N20" s="225"/>
      <c r="O20" s="225"/>
      <c r="P20" s="225"/>
      <c r="Q20" s="225">
        <f t="shared" si="1"/>
        <v>0</v>
      </c>
    </row>
    <row r="21" spans="1:17">
      <c r="A21" s="106"/>
      <c r="B21" s="106"/>
      <c r="C21" s="107"/>
      <c r="D21" s="224"/>
      <c r="E21" s="224"/>
      <c r="F21" s="224"/>
      <c r="G21" s="224">
        <f t="shared" si="0"/>
        <v>0</v>
      </c>
      <c r="H21" s="106"/>
      <c r="I21" s="106"/>
      <c r="J21" s="225"/>
      <c r="K21" s="225"/>
      <c r="L21" s="225"/>
      <c r="M21" s="225"/>
      <c r="N21" s="225"/>
      <c r="O21" s="225"/>
      <c r="P21" s="225"/>
      <c r="Q21" s="225">
        <f t="shared" si="1"/>
        <v>0</v>
      </c>
    </row>
    <row r="22" spans="1:17">
      <c r="A22" s="106"/>
      <c r="B22" s="106"/>
      <c r="C22" s="107"/>
      <c r="D22" s="224"/>
      <c r="E22" s="224"/>
      <c r="F22" s="224"/>
      <c r="G22" s="224">
        <f t="shared" si="0"/>
        <v>0</v>
      </c>
      <c r="H22" s="106"/>
      <c r="I22" s="106"/>
      <c r="J22" s="225"/>
      <c r="K22" s="225"/>
      <c r="L22" s="225"/>
      <c r="M22" s="225"/>
      <c r="N22" s="225"/>
      <c r="O22" s="225"/>
      <c r="P22" s="225"/>
      <c r="Q22" s="225">
        <f t="shared" si="1"/>
        <v>0</v>
      </c>
    </row>
    <row r="23" spans="1:17">
      <c r="A23" s="106"/>
      <c r="B23" s="106"/>
      <c r="C23" s="107"/>
      <c r="D23" s="224"/>
      <c r="E23" s="224"/>
      <c r="F23" s="224"/>
      <c r="G23" s="224">
        <f t="shared" si="0"/>
        <v>0</v>
      </c>
      <c r="H23" s="106"/>
      <c r="I23" s="106"/>
      <c r="J23" s="225"/>
      <c r="K23" s="225"/>
      <c r="L23" s="225"/>
      <c r="M23" s="225"/>
      <c r="N23" s="225"/>
      <c r="O23" s="225"/>
      <c r="P23" s="225"/>
      <c r="Q23" s="225">
        <f t="shared" si="1"/>
        <v>0</v>
      </c>
    </row>
    <row r="24" spans="1:17">
      <c r="A24" s="106"/>
      <c r="B24" s="106"/>
      <c r="C24" s="107"/>
      <c r="D24" s="224"/>
      <c r="E24" s="224"/>
      <c r="F24" s="224"/>
      <c r="G24" s="224">
        <f t="shared" si="0"/>
        <v>0</v>
      </c>
      <c r="H24" s="106"/>
      <c r="I24" s="106"/>
      <c r="J24" s="225"/>
      <c r="K24" s="225"/>
      <c r="L24" s="225"/>
      <c r="M24" s="225"/>
      <c r="N24" s="225"/>
      <c r="O24" s="225"/>
      <c r="P24" s="225"/>
      <c r="Q24" s="225">
        <f t="shared" si="1"/>
        <v>0</v>
      </c>
    </row>
    <row r="25" spans="1:17">
      <c r="A25" s="106"/>
      <c r="B25" s="106"/>
      <c r="C25" s="107"/>
      <c r="D25" s="224"/>
      <c r="E25" s="224"/>
      <c r="F25" s="224"/>
      <c r="G25" s="224">
        <f t="shared" si="0"/>
        <v>0</v>
      </c>
      <c r="H25" s="106"/>
      <c r="I25" s="106"/>
      <c r="J25" s="225"/>
      <c r="K25" s="225"/>
      <c r="L25" s="225"/>
      <c r="M25" s="225"/>
      <c r="N25" s="225"/>
      <c r="O25" s="225"/>
      <c r="P25" s="225"/>
      <c r="Q25" s="225">
        <f t="shared" si="1"/>
        <v>0</v>
      </c>
    </row>
    <row r="26" spans="1:17">
      <c r="A26" s="106"/>
      <c r="B26" s="106"/>
      <c r="C26" s="107"/>
      <c r="D26" s="224"/>
      <c r="E26" s="224"/>
      <c r="F26" s="224"/>
      <c r="G26" s="224">
        <f t="shared" si="0"/>
        <v>0</v>
      </c>
      <c r="H26" s="106"/>
      <c r="I26" s="106"/>
      <c r="J26" s="225"/>
      <c r="K26" s="225"/>
      <c r="L26" s="225"/>
      <c r="M26" s="225"/>
      <c r="N26" s="225"/>
      <c r="O26" s="225"/>
      <c r="P26" s="225"/>
      <c r="Q26" s="225">
        <f t="shared" si="1"/>
        <v>0</v>
      </c>
    </row>
    <row r="27" spans="1:17">
      <c r="A27" s="106"/>
      <c r="B27" s="106"/>
      <c r="C27" s="107"/>
      <c r="D27" s="224"/>
      <c r="E27" s="224"/>
      <c r="F27" s="224"/>
      <c r="G27" s="224">
        <f t="shared" si="0"/>
        <v>0</v>
      </c>
      <c r="H27" s="106"/>
      <c r="I27" s="106"/>
      <c r="J27" s="225"/>
      <c r="K27" s="225"/>
      <c r="L27" s="225"/>
      <c r="M27" s="225"/>
      <c r="N27" s="225"/>
      <c r="O27" s="225"/>
      <c r="P27" s="225"/>
      <c r="Q27" s="225">
        <f t="shared" si="1"/>
        <v>0</v>
      </c>
    </row>
    <row r="28" spans="1:17">
      <c r="A28" s="106"/>
      <c r="B28" s="106"/>
      <c r="C28" s="107"/>
      <c r="D28" s="224"/>
      <c r="E28" s="224"/>
      <c r="F28" s="224"/>
      <c r="G28" s="224">
        <f t="shared" si="0"/>
        <v>0</v>
      </c>
      <c r="H28" s="106"/>
      <c r="I28" s="106"/>
      <c r="J28" s="225"/>
      <c r="K28" s="225"/>
      <c r="L28" s="225"/>
      <c r="M28" s="225"/>
      <c r="N28" s="225"/>
      <c r="O28" s="225"/>
      <c r="P28" s="225"/>
      <c r="Q28" s="225">
        <f t="shared" si="1"/>
        <v>0</v>
      </c>
    </row>
    <row r="29" spans="1:17">
      <c r="A29" s="106"/>
      <c r="B29" s="106"/>
      <c r="C29" s="107"/>
      <c r="D29" s="224"/>
      <c r="E29" s="224"/>
      <c r="F29" s="224"/>
      <c r="G29" s="224">
        <f t="shared" si="0"/>
        <v>0</v>
      </c>
      <c r="H29" s="106"/>
      <c r="I29" s="106"/>
      <c r="J29" s="225"/>
      <c r="K29" s="225"/>
      <c r="L29" s="225"/>
      <c r="M29" s="225"/>
      <c r="N29" s="225"/>
      <c r="O29" s="225"/>
      <c r="P29" s="225"/>
      <c r="Q29" s="225">
        <f t="shared" si="1"/>
        <v>0</v>
      </c>
    </row>
    <row r="30" spans="1:17">
      <c r="A30" s="106"/>
      <c r="B30" s="106"/>
      <c r="C30" s="107"/>
      <c r="D30" s="224"/>
      <c r="E30" s="224"/>
      <c r="F30" s="224"/>
      <c r="G30" s="224">
        <f t="shared" si="0"/>
        <v>0</v>
      </c>
      <c r="H30" s="106"/>
      <c r="I30" s="106"/>
      <c r="J30" s="225"/>
      <c r="K30" s="225"/>
      <c r="L30" s="225"/>
      <c r="M30" s="225"/>
      <c r="N30" s="225"/>
      <c r="O30" s="225"/>
      <c r="P30" s="225"/>
      <c r="Q30" s="225">
        <f t="shared" si="1"/>
        <v>0</v>
      </c>
    </row>
    <row r="31" spans="1:17">
      <c r="A31" s="106"/>
      <c r="B31" s="106"/>
      <c r="C31" s="107"/>
      <c r="D31" s="224"/>
      <c r="E31" s="224"/>
      <c r="F31" s="224"/>
      <c r="G31" s="224">
        <f t="shared" si="0"/>
        <v>0</v>
      </c>
      <c r="H31" s="106"/>
      <c r="I31" s="106"/>
      <c r="J31" s="225"/>
      <c r="K31" s="225"/>
      <c r="L31" s="225"/>
      <c r="M31" s="225"/>
      <c r="N31" s="225"/>
      <c r="O31" s="225"/>
      <c r="P31" s="225"/>
      <c r="Q31" s="225">
        <f t="shared" si="1"/>
        <v>0</v>
      </c>
    </row>
    <row r="32" spans="1:17">
      <c r="A32" s="106"/>
      <c r="B32" s="106"/>
      <c r="C32" s="107"/>
      <c r="D32" s="224"/>
      <c r="E32" s="224"/>
      <c r="F32" s="224"/>
      <c r="G32" s="224">
        <f t="shared" si="0"/>
        <v>0</v>
      </c>
      <c r="H32" s="106"/>
      <c r="I32" s="106"/>
      <c r="J32" s="225"/>
      <c r="K32" s="225"/>
      <c r="L32" s="225"/>
      <c r="M32" s="225"/>
      <c r="N32" s="225"/>
      <c r="O32" s="225"/>
      <c r="P32" s="225"/>
      <c r="Q32" s="225">
        <f t="shared" si="1"/>
        <v>0</v>
      </c>
    </row>
    <row r="33" spans="1:17">
      <c r="A33" s="106"/>
      <c r="B33" s="106"/>
      <c r="C33" s="107"/>
      <c r="D33" s="224"/>
      <c r="E33" s="224"/>
      <c r="F33" s="224"/>
      <c r="G33" s="224">
        <f t="shared" si="0"/>
        <v>0</v>
      </c>
      <c r="H33" s="106"/>
      <c r="I33" s="106"/>
      <c r="J33" s="225"/>
      <c r="K33" s="225"/>
      <c r="L33" s="225"/>
      <c r="M33" s="225"/>
      <c r="N33" s="225"/>
      <c r="O33" s="225"/>
      <c r="P33" s="225"/>
      <c r="Q33" s="225">
        <f t="shared" si="1"/>
        <v>0</v>
      </c>
    </row>
    <row r="34" spans="1:17">
      <c r="A34" s="106"/>
      <c r="B34" s="106"/>
      <c r="C34" s="107"/>
      <c r="D34" s="224"/>
      <c r="E34" s="224"/>
      <c r="F34" s="224"/>
      <c r="G34" s="224">
        <f t="shared" si="0"/>
        <v>0</v>
      </c>
      <c r="H34" s="106"/>
      <c r="I34" s="106"/>
      <c r="J34" s="225"/>
      <c r="K34" s="225"/>
      <c r="L34" s="225"/>
      <c r="M34" s="225"/>
      <c r="N34" s="225"/>
      <c r="O34" s="225"/>
      <c r="P34" s="225"/>
      <c r="Q34" s="225">
        <f t="shared" si="1"/>
        <v>0</v>
      </c>
    </row>
    <row r="35" spans="1:17">
      <c r="A35" s="106"/>
      <c r="B35" s="106"/>
      <c r="C35" s="107"/>
      <c r="D35" s="224"/>
      <c r="E35" s="224"/>
      <c r="F35" s="224"/>
      <c r="G35" s="224">
        <f t="shared" si="0"/>
        <v>0</v>
      </c>
      <c r="H35" s="106"/>
      <c r="I35" s="106"/>
      <c r="J35" s="225"/>
      <c r="K35" s="225"/>
      <c r="L35" s="225"/>
      <c r="M35" s="225"/>
      <c r="N35" s="225"/>
      <c r="O35" s="225"/>
      <c r="P35" s="225"/>
      <c r="Q35" s="225">
        <f t="shared" si="1"/>
        <v>0</v>
      </c>
    </row>
    <row r="36" spans="1:17">
      <c r="A36" s="106"/>
      <c r="B36" s="106"/>
      <c r="C36" s="107"/>
      <c r="D36" s="224"/>
      <c r="E36" s="224"/>
      <c r="F36" s="224"/>
      <c r="G36" s="224">
        <f t="shared" si="0"/>
        <v>0</v>
      </c>
      <c r="H36" s="106"/>
      <c r="I36" s="106"/>
      <c r="J36" s="225"/>
      <c r="K36" s="225"/>
      <c r="L36" s="225"/>
      <c r="M36" s="225"/>
      <c r="N36" s="225"/>
      <c r="O36" s="225"/>
      <c r="P36" s="225"/>
      <c r="Q36" s="225">
        <f t="shared" si="1"/>
        <v>0</v>
      </c>
    </row>
    <row r="37" spans="1:17">
      <c r="A37" s="106"/>
      <c r="B37" s="106"/>
      <c r="C37" s="107"/>
      <c r="D37" s="224"/>
      <c r="E37" s="224"/>
      <c r="F37" s="224"/>
      <c r="G37" s="224">
        <f t="shared" si="0"/>
        <v>0</v>
      </c>
      <c r="H37" s="106"/>
      <c r="I37" s="106"/>
      <c r="J37" s="225"/>
      <c r="K37" s="225"/>
      <c r="L37" s="225"/>
      <c r="M37" s="225"/>
      <c r="N37" s="225"/>
      <c r="O37" s="225"/>
      <c r="P37" s="225"/>
      <c r="Q37" s="225">
        <f t="shared" si="1"/>
        <v>0</v>
      </c>
    </row>
    <row r="38" spans="1:17">
      <c r="A38" s="106"/>
      <c r="B38" s="106"/>
      <c r="C38" s="107"/>
      <c r="D38" s="224"/>
      <c r="E38" s="224"/>
      <c r="F38" s="224"/>
      <c r="G38" s="224">
        <f t="shared" si="0"/>
        <v>0</v>
      </c>
      <c r="H38" s="106"/>
      <c r="I38" s="106"/>
      <c r="J38" s="225"/>
      <c r="K38" s="225"/>
      <c r="L38" s="225"/>
      <c r="M38" s="225"/>
      <c r="N38" s="225"/>
      <c r="O38" s="225"/>
      <c r="P38" s="225"/>
      <c r="Q38" s="225">
        <f t="shared" si="1"/>
        <v>0</v>
      </c>
    </row>
    <row r="39" spans="1:17">
      <c r="A39" s="106"/>
      <c r="B39" s="106"/>
      <c r="C39" s="107"/>
      <c r="D39" s="224"/>
      <c r="E39" s="224"/>
      <c r="F39" s="224"/>
      <c r="G39" s="224">
        <f t="shared" si="0"/>
        <v>0</v>
      </c>
      <c r="H39" s="106"/>
      <c r="I39" s="106"/>
      <c r="J39" s="225"/>
      <c r="K39" s="225"/>
      <c r="L39" s="225"/>
      <c r="M39" s="225"/>
      <c r="N39" s="225"/>
      <c r="O39" s="225"/>
      <c r="P39" s="225"/>
      <c r="Q39" s="225">
        <f t="shared" si="1"/>
        <v>0</v>
      </c>
    </row>
    <row r="40" spans="1:17">
      <c r="A40" s="106"/>
      <c r="B40" s="106"/>
      <c r="C40" s="107"/>
      <c r="D40" s="224"/>
      <c r="E40" s="224"/>
      <c r="F40" s="224"/>
      <c r="G40" s="224">
        <f t="shared" si="0"/>
        <v>0</v>
      </c>
      <c r="H40" s="106"/>
      <c r="I40" s="106"/>
      <c r="J40" s="225"/>
      <c r="K40" s="225"/>
      <c r="L40" s="225"/>
      <c r="M40" s="225"/>
      <c r="N40" s="225"/>
      <c r="O40" s="225"/>
      <c r="P40" s="225"/>
      <c r="Q40" s="225">
        <f t="shared" si="1"/>
        <v>0</v>
      </c>
    </row>
    <row r="41" spans="1:17">
      <c r="A41" s="106"/>
      <c r="B41" s="106"/>
      <c r="C41" s="107"/>
      <c r="D41" s="224"/>
      <c r="E41" s="224"/>
      <c r="F41" s="224"/>
      <c r="G41" s="224">
        <f t="shared" si="0"/>
        <v>0</v>
      </c>
      <c r="H41" s="106"/>
      <c r="I41" s="106"/>
      <c r="J41" s="225"/>
      <c r="K41" s="225"/>
      <c r="L41" s="225"/>
      <c r="M41" s="225"/>
      <c r="N41" s="225"/>
      <c r="O41" s="225"/>
      <c r="P41" s="225"/>
      <c r="Q41" s="225">
        <f t="shared" si="1"/>
        <v>0</v>
      </c>
    </row>
    <row r="42" spans="1:17">
      <c r="A42" s="106"/>
      <c r="B42" s="106"/>
      <c r="C42" s="107"/>
      <c r="D42" s="224"/>
      <c r="E42" s="224"/>
      <c r="F42" s="224"/>
      <c r="G42" s="224">
        <f t="shared" ref="G42:G73" si="2">SUM(D42:F42)</f>
        <v>0</v>
      </c>
      <c r="H42" s="106"/>
      <c r="I42" s="106"/>
      <c r="J42" s="225"/>
      <c r="K42" s="225"/>
      <c r="L42" s="225"/>
      <c r="M42" s="225"/>
      <c r="N42" s="225"/>
      <c r="O42" s="225"/>
      <c r="P42" s="225"/>
      <c r="Q42" s="225">
        <f t="shared" ref="Q42:Q73" si="3">SUM(N42:P42)</f>
        <v>0</v>
      </c>
    </row>
    <row r="43" spans="1:17">
      <c r="A43" s="106"/>
      <c r="B43" s="106"/>
      <c r="C43" s="107"/>
      <c r="D43" s="224"/>
      <c r="E43" s="224"/>
      <c r="F43" s="224"/>
      <c r="G43" s="224">
        <f t="shared" si="2"/>
        <v>0</v>
      </c>
      <c r="H43" s="106"/>
      <c r="I43" s="106"/>
      <c r="J43" s="225"/>
      <c r="K43" s="225"/>
      <c r="L43" s="225"/>
      <c r="M43" s="225"/>
      <c r="N43" s="225"/>
      <c r="O43" s="225"/>
      <c r="P43" s="225"/>
      <c r="Q43" s="225">
        <f t="shared" si="3"/>
        <v>0</v>
      </c>
    </row>
    <row r="44" spans="1:17">
      <c r="A44" s="106"/>
      <c r="B44" s="106"/>
      <c r="C44" s="107"/>
      <c r="D44" s="224"/>
      <c r="E44" s="224"/>
      <c r="F44" s="224"/>
      <c r="G44" s="224">
        <f t="shared" si="2"/>
        <v>0</v>
      </c>
      <c r="H44" s="106"/>
      <c r="I44" s="106"/>
      <c r="J44" s="225"/>
      <c r="K44" s="225"/>
      <c r="L44" s="225"/>
      <c r="M44" s="225"/>
      <c r="N44" s="225"/>
      <c r="O44" s="225"/>
      <c r="P44" s="225"/>
      <c r="Q44" s="225">
        <f t="shared" si="3"/>
        <v>0</v>
      </c>
    </row>
    <row r="45" spans="1:17">
      <c r="A45" s="106"/>
      <c r="B45" s="106"/>
      <c r="C45" s="107"/>
      <c r="D45" s="224"/>
      <c r="E45" s="224"/>
      <c r="F45" s="224"/>
      <c r="G45" s="224">
        <f t="shared" si="2"/>
        <v>0</v>
      </c>
      <c r="H45" s="106"/>
      <c r="I45" s="106"/>
      <c r="J45" s="225"/>
      <c r="K45" s="225"/>
      <c r="L45" s="225"/>
      <c r="M45" s="225"/>
      <c r="N45" s="225"/>
      <c r="O45" s="225"/>
      <c r="P45" s="225"/>
      <c r="Q45" s="225">
        <f t="shared" si="3"/>
        <v>0</v>
      </c>
    </row>
    <row r="46" spans="1:17">
      <c r="A46" s="106"/>
      <c r="B46" s="106"/>
      <c r="C46" s="107"/>
      <c r="D46" s="224"/>
      <c r="E46" s="224"/>
      <c r="F46" s="224"/>
      <c r="G46" s="224">
        <f t="shared" si="2"/>
        <v>0</v>
      </c>
      <c r="H46" s="106"/>
      <c r="I46" s="106"/>
      <c r="J46" s="225"/>
      <c r="K46" s="225"/>
      <c r="L46" s="225"/>
      <c r="M46" s="225"/>
      <c r="N46" s="225"/>
      <c r="O46" s="225"/>
      <c r="P46" s="225"/>
      <c r="Q46" s="225">
        <f t="shared" si="3"/>
        <v>0</v>
      </c>
    </row>
    <row r="47" spans="1:17">
      <c r="A47" s="106"/>
      <c r="B47" s="106"/>
      <c r="C47" s="107"/>
      <c r="D47" s="224"/>
      <c r="E47" s="224"/>
      <c r="F47" s="224"/>
      <c r="G47" s="224">
        <f t="shared" si="2"/>
        <v>0</v>
      </c>
      <c r="H47" s="106"/>
      <c r="I47" s="106"/>
      <c r="J47" s="225"/>
      <c r="K47" s="225"/>
      <c r="L47" s="225"/>
      <c r="M47" s="225"/>
      <c r="N47" s="225"/>
      <c r="O47" s="225"/>
      <c r="P47" s="225"/>
      <c r="Q47" s="225">
        <f t="shared" si="3"/>
        <v>0</v>
      </c>
    </row>
    <row r="48" spans="1:17">
      <c r="A48" s="106"/>
      <c r="B48" s="106"/>
      <c r="C48" s="107"/>
      <c r="D48" s="224"/>
      <c r="E48" s="224"/>
      <c r="F48" s="224"/>
      <c r="G48" s="224">
        <f t="shared" si="2"/>
        <v>0</v>
      </c>
      <c r="H48" s="106"/>
      <c r="I48" s="106"/>
      <c r="J48" s="225"/>
      <c r="K48" s="225"/>
      <c r="L48" s="225"/>
      <c r="M48" s="225"/>
      <c r="N48" s="225"/>
      <c r="O48" s="225"/>
      <c r="P48" s="225"/>
      <c r="Q48" s="225">
        <f t="shared" si="3"/>
        <v>0</v>
      </c>
    </row>
    <row r="49" spans="1:17">
      <c r="A49" s="106"/>
      <c r="B49" s="106"/>
      <c r="C49" s="107"/>
      <c r="D49" s="224"/>
      <c r="E49" s="224"/>
      <c r="F49" s="224"/>
      <c r="G49" s="224">
        <f t="shared" si="2"/>
        <v>0</v>
      </c>
      <c r="H49" s="106"/>
      <c r="I49" s="106"/>
      <c r="J49" s="225"/>
      <c r="K49" s="225"/>
      <c r="L49" s="225"/>
      <c r="M49" s="225"/>
      <c r="N49" s="225"/>
      <c r="O49" s="225"/>
      <c r="P49" s="225"/>
      <c r="Q49" s="225">
        <f t="shared" si="3"/>
        <v>0</v>
      </c>
    </row>
    <row r="50" spans="1:17">
      <c r="A50" s="106"/>
      <c r="B50" s="106"/>
      <c r="C50" s="107"/>
      <c r="D50" s="224"/>
      <c r="E50" s="224"/>
      <c r="F50" s="224"/>
      <c r="G50" s="224">
        <f t="shared" si="2"/>
        <v>0</v>
      </c>
      <c r="H50" s="106"/>
      <c r="I50" s="106"/>
      <c r="J50" s="225"/>
      <c r="K50" s="225"/>
      <c r="L50" s="225"/>
      <c r="M50" s="225"/>
      <c r="N50" s="225"/>
      <c r="O50" s="225"/>
      <c r="P50" s="225"/>
      <c r="Q50" s="225">
        <f t="shared" si="3"/>
        <v>0</v>
      </c>
    </row>
    <row r="51" spans="1:17">
      <c r="A51" s="106"/>
      <c r="B51" s="106"/>
      <c r="C51" s="107"/>
      <c r="D51" s="224"/>
      <c r="E51" s="224"/>
      <c r="F51" s="224"/>
      <c r="G51" s="224">
        <f t="shared" si="2"/>
        <v>0</v>
      </c>
      <c r="H51" s="106"/>
      <c r="I51" s="106"/>
      <c r="J51" s="225"/>
      <c r="K51" s="225"/>
      <c r="L51" s="225"/>
      <c r="M51" s="225"/>
      <c r="N51" s="225"/>
      <c r="O51" s="225"/>
      <c r="P51" s="225"/>
      <c r="Q51" s="225">
        <f t="shared" si="3"/>
        <v>0</v>
      </c>
    </row>
    <row r="52" spans="1:17">
      <c r="A52" s="106"/>
      <c r="B52" s="106"/>
      <c r="C52" s="107"/>
      <c r="D52" s="224"/>
      <c r="E52" s="224"/>
      <c r="F52" s="224"/>
      <c r="G52" s="224">
        <f t="shared" si="2"/>
        <v>0</v>
      </c>
      <c r="H52" s="106"/>
      <c r="I52" s="106"/>
      <c r="J52" s="225"/>
      <c r="K52" s="225"/>
      <c r="L52" s="225"/>
      <c r="M52" s="225"/>
      <c r="N52" s="225"/>
      <c r="O52" s="225"/>
      <c r="P52" s="225"/>
      <c r="Q52" s="225">
        <f t="shared" si="3"/>
        <v>0</v>
      </c>
    </row>
    <row r="53" spans="1:17">
      <c r="A53" s="106"/>
      <c r="B53" s="106"/>
      <c r="C53" s="107"/>
      <c r="D53" s="224"/>
      <c r="E53" s="224"/>
      <c r="F53" s="224"/>
      <c r="G53" s="224">
        <f t="shared" si="2"/>
        <v>0</v>
      </c>
      <c r="H53" s="106"/>
      <c r="I53" s="106"/>
      <c r="J53" s="225"/>
      <c r="K53" s="225"/>
      <c r="L53" s="225"/>
      <c r="M53" s="225"/>
      <c r="N53" s="225"/>
      <c r="O53" s="225"/>
      <c r="P53" s="225"/>
      <c r="Q53" s="225">
        <f t="shared" si="3"/>
        <v>0</v>
      </c>
    </row>
    <row r="54" spans="1:17">
      <c r="A54" s="106"/>
      <c r="B54" s="106"/>
      <c r="C54" s="107"/>
      <c r="D54" s="224"/>
      <c r="E54" s="224"/>
      <c r="F54" s="224"/>
      <c r="G54" s="224">
        <f t="shared" si="2"/>
        <v>0</v>
      </c>
      <c r="H54" s="106"/>
      <c r="I54" s="106"/>
      <c r="J54" s="225"/>
      <c r="K54" s="225"/>
      <c r="L54" s="225"/>
      <c r="M54" s="225"/>
      <c r="N54" s="225"/>
      <c r="O54" s="225"/>
      <c r="P54" s="225"/>
      <c r="Q54" s="225">
        <f t="shared" si="3"/>
        <v>0</v>
      </c>
    </row>
    <row r="55" spans="1:17">
      <c r="A55" s="106"/>
      <c r="B55" s="106"/>
      <c r="C55" s="107"/>
      <c r="D55" s="224"/>
      <c r="E55" s="224"/>
      <c r="F55" s="224"/>
      <c r="G55" s="224">
        <f t="shared" si="2"/>
        <v>0</v>
      </c>
      <c r="H55" s="106"/>
      <c r="I55" s="106"/>
      <c r="J55" s="225"/>
      <c r="K55" s="225"/>
      <c r="L55" s="225"/>
      <c r="M55" s="225"/>
      <c r="N55" s="225"/>
      <c r="O55" s="225"/>
      <c r="P55" s="225"/>
      <c r="Q55" s="225">
        <f t="shared" si="3"/>
        <v>0</v>
      </c>
    </row>
    <row r="56" spans="1:17">
      <c r="A56" s="106"/>
      <c r="B56" s="106"/>
      <c r="C56" s="107"/>
      <c r="D56" s="224"/>
      <c r="E56" s="224"/>
      <c r="F56" s="224"/>
      <c r="G56" s="224">
        <f t="shared" si="2"/>
        <v>0</v>
      </c>
      <c r="H56" s="106"/>
      <c r="I56" s="106"/>
      <c r="J56" s="225"/>
      <c r="K56" s="225"/>
      <c r="L56" s="225"/>
      <c r="M56" s="225"/>
      <c r="N56" s="225"/>
      <c r="O56" s="225"/>
      <c r="P56" s="225"/>
      <c r="Q56" s="225">
        <f t="shared" si="3"/>
        <v>0</v>
      </c>
    </row>
    <row r="57" spans="1:17">
      <c r="A57" s="106"/>
      <c r="B57" s="106"/>
      <c r="C57" s="107"/>
      <c r="D57" s="224"/>
      <c r="E57" s="224"/>
      <c r="F57" s="224"/>
      <c r="G57" s="224">
        <f t="shared" si="2"/>
        <v>0</v>
      </c>
      <c r="H57" s="106"/>
      <c r="I57" s="106"/>
      <c r="J57" s="225"/>
      <c r="K57" s="225"/>
      <c r="L57" s="225"/>
      <c r="M57" s="225"/>
      <c r="N57" s="225"/>
      <c r="O57" s="225"/>
      <c r="P57" s="225"/>
      <c r="Q57" s="225">
        <f t="shared" si="3"/>
        <v>0</v>
      </c>
    </row>
    <row r="58" spans="1:17">
      <c r="A58" s="106"/>
      <c r="B58" s="106"/>
      <c r="C58" s="107"/>
      <c r="D58" s="224"/>
      <c r="E58" s="224"/>
      <c r="F58" s="224"/>
      <c r="G58" s="224">
        <f t="shared" si="2"/>
        <v>0</v>
      </c>
      <c r="H58" s="106"/>
      <c r="I58" s="106"/>
      <c r="J58" s="225"/>
      <c r="K58" s="225"/>
      <c r="L58" s="225"/>
      <c r="M58" s="225"/>
      <c r="N58" s="225"/>
      <c r="O58" s="225"/>
      <c r="P58" s="225"/>
      <c r="Q58" s="225">
        <f t="shared" si="3"/>
        <v>0</v>
      </c>
    </row>
    <row r="59" spans="1:17">
      <c r="A59" s="106"/>
      <c r="B59" s="106"/>
      <c r="C59" s="107"/>
      <c r="D59" s="224"/>
      <c r="E59" s="224"/>
      <c r="F59" s="224"/>
      <c r="G59" s="224">
        <f t="shared" si="2"/>
        <v>0</v>
      </c>
      <c r="H59" s="106"/>
      <c r="I59" s="106"/>
      <c r="J59" s="225"/>
      <c r="K59" s="225"/>
      <c r="L59" s="225"/>
      <c r="M59" s="225"/>
      <c r="N59" s="225"/>
      <c r="O59" s="225"/>
      <c r="P59" s="225"/>
      <c r="Q59" s="225">
        <f t="shared" si="3"/>
        <v>0</v>
      </c>
    </row>
    <row r="60" spans="1:17">
      <c r="A60" s="106"/>
      <c r="B60" s="106"/>
      <c r="C60" s="107"/>
      <c r="D60" s="224"/>
      <c r="E60" s="224"/>
      <c r="F60" s="224"/>
      <c r="G60" s="224">
        <f t="shared" si="2"/>
        <v>0</v>
      </c>
      <c r="H60" s="106"/>
      <c r="I60" s="106"/>
      <c r="J60" s="225"/>
      <c r="K60" s="225"/>
      <c r="L60" s="225"/>
      <c r="M60" s="225"/>
      <c r="N60" s="225"/>
      <c r="O60" s="225"/>
      <c r="P60" s="225"/>
      <c r="Q60" s="225">
        <f t="shared" si="3"/>
        <v>0</v>
      </c>
    </row>
    <row r="61" spans="1:17">
      <c r="A61" s="106"/>
      <c r="B61" s="106"/>
      <c r="C61" s="107"/>
      <c r="D61" s="224"/>
      <c r="E61" s="224"/>
      <c r="F61" s="224"/>
      <c r="G61" s="224">
        <f t="shared" si="2"/>
        <v>0</v>
      </c>
      <c r="H61" s="106"/>
      <c r="I61" s="106"/>
      <c r="J61" s="225"/>
      <c r="K61" s="225"/>
      <c r="L61" s="225"/>
      <c r="M61" s="225"/>
      <c r="N61" s="225"/>
      <c r="O61" s="225"/>
      <c r="P61" s="225"/>
      <c r="Q61" s="225">
        <f t="shared" si="3"/>
        <v>0</v>
      </c>
    </row>
    <row r="62" spans="1:17">
      <c r="A62" s="106"/>
      <c r="B62" s="106"/>
      <c r="C62" s="107"/>
      <c r="D62" s="224"/>
      <c r="E62" s="224"/>
      <c r="F62" s="224"/>
      <c r="G62" s="224">
        <f t="shared" si="2"/>
        <v>0</v>
      </c>
      <c r="H62" s="106"/>
      <c r="I62" s="106"/>
      <c r="J62" s="225"/>
      <c r="K62" s="225"/>
      <c r="L62" s="225"/>
      <c r="M62" s="225"/>
      <c r="N62" s="225"/>
      <c r="O62" s="225"/>
      <c r="P62" s="225"/>
      <c r="Q62" s="225">
        <f t="shared" si="3"/>
        <v>0</v>
      </c>
    </row>
    <row r="63" spans="1:17">
      <c r="A63" s="106"/>
      <c r="B63" s="106"/>
      <c r="C63" s="107"/>
      <c r="D63" s="224"/>
      <c r="E63" s="224"/>
      <c r="F63" s="224"/>
      <c r="G63" s="224">
        <f t="shared" si="2"/>
        <v>0</v>
      </c>
      <c r="H63" s="106"/>
      <c r="I63" s="106"/>
      <c r="J63" s="225"/>
      <c r="K63" s="225"/>
      <c r="L63" s="225"/>
      <c r="M63" s="225"/>
      <c r="N63" s="225"/>
      <c r="O63" s="225"/>
      <c r="P63" s="225"/>
      <c r="Q63" s="225">
        <f t="shared" si="3"/>
        <v>0</v>
      </c>
    </row>
    <row r="64" spans="1:17">
      <c r="A64" s="106"/>
      <c r="B64" s="106"/>
      <c r="C64" s="107"/>
      <c r="D64" s="224"/>
      <c r="E64" s="224"/>
      <c r="F64" s="224"/>
      <c r="G64" s="224">
        <f t="shared" si="2"/>
        <v>0</v>
      </c>
      <c r="H64" s="106"/>
      <c r="I64" s="106"/>
      <c r="J64" s="225"/>
      <c r="K64" s="225"/>
      <c r="L64" s="225"/>
      <c r="M64" s="225"/>
      <c r="N64" s="225"/>
      <c r="O64" s="225"/>
      <c r="P64" s="225"/>
      <c r="Q64" s="225">
        <f t="shared" si="3"/>
        <v>0</v>
      </c>
    </row>
    <row r="65" spans="1:17">
      <c r="A65" s="106"/>
      <c r="B65" s="106"/>
      <c r="C65" s="107"/>
      <c r="D65" s="224"/>
      <c r="E65" s="224"/>
      <c r="F65" s="224"/>
      <c r="G65" s="224">
        <f t="shared" si="2"/>
        <v>0</v>
      </c>
      <c r="H65" s="106"/>
      <c r="I65" s="106"/>
      <c r="J65" s="225"/>
      <c r="K65" s="225"/>
      <c r="L65" s="225"/>
      <c r="M65" s="225"/>
      <c r="N65" s="225"/>
      <c r="O65" s="225"/>
      <c r="P65" s="225"/>
      <c r="Q65" s="225">
        <f t="shared" si="3"/>
        <v>0</v>
      </c>
    </row>
    <row r="66" spans="1:17">
      <c r="A66" s="106"/>
      <c r="B66" s="106"/>
      <c r="C66" s="107"/>
      <c r="D66" s="224"/>
      <c r="E66" s="224"/>
      <c r="F66" s="224"/>
      <c r="G66" s="224">
        <f t="shared" si="2"/>
        <v>0</v>
      </c>
      <c r="H66" s="106"/>
      <c r="I66" s="106"/>
      <c r="J66" s="225"/>
      <c r="K66" s="225"/>
      <c r="L66" s="225"/>
      <c r="M66" s="225"/>
      <c r="N66" s="225"/>
      <c r="O66" s="225"/>
      <c r="P66" s="225"/>
      <c r="Q66" s="225">
        <f t="shared" si="3"/>
        <v>0</v>
      </c>
    </row>
    <row r="67" spans="1:17">
      <c r="A67" s="106"/>
      <c r="B67" s="106"/>
      <c r="C67" s="107"/>
      <c r="D67" s="224"/>
      <c r="E67" s="224"/>
      <c r="F67" s="224"/>
      <c r="G67" s="224">
        <f t="shared" si="2"/>
        <v>0</v>
      </c>
      <c r="H67" s="106"/>
      <c r="I67" s="106"/>
      <c r="J67" s="225"/>
      <c r="K67" s="225"/>
      <c r="L67" s="225"/>
      <c r="M67" s="225"/>
      <c r="N67" s="225"/>
      <c r="O67" s="225"/>
      <c r="P67" s="225"/>
      <c r="Q67" s="225">
        <f t="shared" si="3"/>
        <v>0</v>
      </c>
    </row>
    <row r="68" spans="1:17">
      <c r="A68" s="106"/>
      <c r="B68" s="106"/>
      <c r="C68" s="107"/>
      <c r="D68" s="224"/>
      <c r="E68" s="224"/>
      <c r="F68" s="224"/>
      <c r="G68" s="224">
        <f t="shared" si="2"/>
        <v>0</v>
      </c>
      <c r="H68" s="106"/>
      <c r="I68" s="106"/>
      <c r="J68" s="225"/>
      <c r="K68" s="225"/>
      <c r="L68" s="225"/>
      <c r="M68" s="225"/>
      <c r="N68" s="225"/>
      <c r="O68" s="225"/>
      <c r="P68" s="225"/>
      <c r="Q68" s="225">
        <f t="shared" si="3"/>
        <v>0</v>
      </c>
    </row>
    <row r="69" spans="1:17">
      <c r="A69" s="106"/>
      <c r="B69" s="106"/>
      <c r="C69" s="107"/>
      <c r="D69" s="224"/>
      <c r="E69" s="224"/>
      <c r="F69" s="224"/>
      <c r="G69" s="224">
        <f t="shared" si="2"/>
        <v>0</v>
      </c>
      <c r="H69" s="106"/>
      <c r="I69" s="106"/>
      <c r="J69" s="225"/>
      <c r="K69" s="225"/>
      <c r="L69" s="225"/>
      <c r="M69" s="225"/>
      <c r="N69" s="225"/>
      <c r="O69" s="225"/>
      <c r="P69" s="225"/>
      <c r="Q69" s="225">
        <f t="shared" si="3"/>
        <v>0</v>
      </c>
    </row>
    <row r="70" spans="1:17">
      <c r="A70" s="106"/>
      <c r="B70" s="106"/>
      <c r="C70" s="107"/>
      <c r="D70" s="224"/>
      <c r="E70" s="224"/>
      <c r="F70" s="224"/>
      <c r="G70" s="224">
        <f t="shared" si="2"/>
        <v>0</v>
      </c>
      <c r="H70" s="106"/>
      <c r="I70" s="106"/>
      <c r="J70" s="225"/>
      <c r="K70" s="225"/>
      <c r="L70" s="225"/>
      <c r="M70" s="225"/>
      <c r="N70" s="225"/>
      <c r="O70" s="225"/>
      <c r="P70" s="225"/>
      <c r="Q70" s="225">
        <f t="shared" si="3"/>
        <v>0</v>
      </c>
    </row>
    <row r="71" spans="1:17">
      <c r="A71" s="106"/>
      <c r="B71" s="106"/>
      <c r="C71" s="107"/>
      <c r="D71" s="224"/>
      <c r="E71" s="224"/>
      <c r="F71" s="224"/>
      <c r="G71" s="224">
        <f t="shared" si="2"/>
        <v>0</v>
      </c>
      <c r="H71" s="106"/>
      <c r="I71" s="106"/>
      <c r="J71" s="225"/>
      <c r="K71" s="225"/>
      <c r="L71" s="225"/>
      <c r="M71" s="225"/>
      <c r="N71" s="225"/>
      <c r="O71" s="225"/>
      <c r="P71" s="225"/>
      <c r="Q71" s="225">
        <f t="shared" si="3"/>
        <v>0</v>
      </c>
    </row>
    <row r="72" spans="1:17">
      <c r="A72" s="106"/>
      <c r="B72" s="106"/>
      <c r="C72" s="107"/>
      <c r="D72" s="224"/>
      <c r="E72" s="224"/>
      <c r="F72" s="224"/>
      <c r="G72" s="224">
        <f t="shared" si="2"/>
        <v>0</v>
      </c>
      <c r="H72" s="106"/>
      <c r="I72" s="106"/>
      <c r="J72" s="225"/>
      <c r="K72" s="225"/>
      <c r="L72" s="225"/>
      <c r="M72" s="225"/>
      <c r="N72" s="225"/>
      <c r="O72" s="225"/>
      <c r="P72" s="225"/>
      <c r="Q72" s="225">
        <f t="shared" si="3"/>
        <v>0</v>
      </c>
    </row>
    <row r="73" spans="1:17">
      <c r="A73" s="106"/>
      <c r="B73" s="106"/>
      <c r="C73" s="107"/>
      <c r="D73" s="224"/>
      <c r="E73" s="224"/>
      <c r="F73" s="224"/>
      <c r="G73" s="224">
        <f t="shared" si="2"/>
        <v>0</v>
      </c>
      <c r="H73" s="106"/>
      <c r="I73" s="106"/>
      <c r="J73" s="225"/>
      <c r="K73" s="225"/>
      <c r="L73" s="225"/>
      <c r="M73" s="225"/>
      <c r="N73" s="225"/>
      <c r="O73" s="225"/>
      <c r="P73" s="225"/>
      <c r="Q73" s="225">
        <f t="shared" si="3"/>
        <v>0</v>
      </c>
    </row>
    <row r="74" spans="1:17">
      <c r="A74" s="106"/>
      <c r="B74" s="106"/>
      <c r="C74" s="107"/>
      <c r="D74" s="224"/>
      <c r="E74" s="224"/>
      <c r="F74" s="224"/>
      <c r="G74" s="224">
        <f t="shared" ref="G74:G104" si="4">SUM(D74:F74)</f>
        <v>0</v>
      </c>
      <c r="H74" s="106"/>
      <c r="I74" s="106"/>
      <c r="J74" s="225"/>
      <c r="K74" s="225"/>
      <c r="L74" s="225"/>
      <c r="M74" s="225"/>
      <c r="N74" s="225"/>
      <c r="O74" s="225"/>
      <c r="P74" s="225"/>
      <c r="Q74" s="225">
        <f t="shared" ref="Q74:Q104" si="5">SUM(N74:P74)</f>
        <v>0</v>
      </c>
    </row>
    <row r="75" spans="1:17">
      <c r="A75" s="106"/>
      <c r="B75" s="106"/>
      <c r="C75" s="107"/>
      <c r="D75" s="224"/>
      <c r="E75" s="224"/>
      <c r="F75" s="224"/>
      <c r="G75" s="224">
        <f t="shared" si="4"/>
        <v>0</v>
      </c>
      <c r="H75" s="106"/>
      <c r="I75" s="106"/>
      <c r="J75" s="225"/>
      <c r="K75" s="225"/>
      <c r="L75" s="225"/>
      <c r="M75" s="225"/>
      <c r="N75" s="225"/>
      <c r="O75" s="225"/>
      <c r="P75" s="225"/>
      <c r="Q75" s="225">
        <f t="shared" si="5"/>
        <v>0</v>
      </c>
    </row>
    <row r="76" spans="1:17">
      <c r="A76" s="106"/>
      <c r="B76" s="106"/>
      <c r="C76" s="107"/>
      <c r="D76" s="224"/>
      <c r="E76" s="224"/>
      <c r="F76" s="224"/>
      <c r="G76" s="224">
        <f t="shared" si="4"/>
        <v>0</v>
      </c>
      <c r="H76" s="106"/>
      <c r="I76" s="106"/>
      <c r="J76" s="225"/>
      <c r="K76" s="225"/>
      <c r="L76" s="225"/>
      <c r="M76" s="225"/>
      <c r="N76" s="225"/>
      <c r="O76" s="225"/>
      <c r="P76" s="225"/>
      <c r="Q76" s="225">
        <f t="shared" si="5"/>
        <v>0</v>
      </c>
    </row>
    <row r="77" spans="1:17">
      <c r="A77" s="106"/>
      <c r="B77" s="106"/>
      <c r="C77" s="107"/>
      <c r="D77" s="224"/>
      <c r="E77" s="224"/>
      <c r="F77" s="224"/>
      <c r="G77" s="224">
        <f t="shared" si="4"/>
        <v>0</v>
      </c>
      <c r="H77" s="106"/>
      <c r="I77" s="106"/>
      <c r="J77" s="225"/>
      <c r="K77" s="225"/>
      <c r="L77" s="225"/>
      <c r="M77" s="225"/>
      <c r="N77" s="225"/>
      <c r="O77" s="225"/>
      <c r="P77" s="225"/>
      <c r="Q77" s="225">
        <f t="shared" si="5"/>
        <v>0</v>
      </c>
    </row>
    <row r="78" spans="1:17">
      <c r="A78" s="106"/>
      <c r="B78" s="106"/>
      <c r="C78" s="107"/>
      <c r="D78" s="224"/>
      <c r="E78" s="224"/>
      <c r="F78" s="224"/>
      <c r="G78" s="224">
        <f t="shared" si="4"/>
        <v>0</v>
      </c>
      <c r="H78" s="106"/>
      <c r="I78" s="106"/>
      <c r="J78" s="225"/>
      <c r="K78" s="225"/>
      <c r="L78" s="225"/>
      <c r="M78" s="225"/>
      <c r="N78" s="225"/>
      <c r="O78" s="225"/>
      <c r="P78" s="225"/>
      <c r="Q78" s="225">
        <f t="shared" si="5"/>
        <v>0</v>
      </c>
    </row>
    <row r="79" spans="1:17">
      <c r="A79" s="106"/>
      <c r="B79" s="106"/>
      <c r="C79" s="107"/>
      <c r="D79" s="224"/>
      <c r="E79" s="224"/>
      <c r="F79" s="224"/>
      <c r="G79" s="224">
        <f t="shared" si="4"/>
        <v>0</v>
      </c>
      <c r="H79" s="106"/>
      <c r="I79" s="106"/>
      <c r="J79" s="225"/>
      <c r="K79" s="225"/>
      <c r="L79" s="225"/>
      <c r="M79" s="225"/>
      <c r="N79" s="225"/>
      <c r="O79" s="225"/>
      <c r="P79" s="225"/>
      <c r="Q79" s="225">
        <f t="shared" si="5"/>
        <v>0</v>
      </c>
    </row>
    <row r="80" spans="1:17">
      <c r="A80" s="106"/>
      <c r="B80" s="106"/>
      <c r="C80" s="107"/>
      <c r="D80" s="224"/>
      <c r="E80" s="224"/>
      <c r="F80" s="224"/>
      <c r="G80" s="224">
        <f t="shared" si="4"/>
        <v>0</v>
      </c>
      <c r="H80" s="106"/>
      <c r="I80" s="106"/>
      <c r="J80" s="225"/>
      <c r="K80" s="225"/>
      <c r="L80" s="225"/>
      <c r="M80" s="225"/>
      <c r="N80" s="225"/>
      <c r="O80" s="225"/>
      <c r="P80" s="225"/>
      <c r="Q80" s="225">
        <f t="shared" si="5"/>
        <v>0</v>
      </c>
    </row>
    <row r="81" spans="1:17">
      <c r="A81" s="106"/>
      <c r="B81" s="106"/>
      <c r="C81" s="107"/>
      <c r="D81" s="224"/>
      <c r="E81" s="224"/>
      <c r="F81" s="224"/>
      <c r="G81" s="224">
        <f t="shared" si="4"/>
        <v>0</v>
      </c>
      <c r="H81" s="106"/>
      <c r="I81" s="106"/>
      <c r="J81" s="225"/>
      <c r="K81" s="225"/>
      <c r="L81" s="225"/>
      <c r="M81" s="225"/>
      <c r="N81" s="225"/>
      <c r="O81" s="225"/>
      <c r="P81" s="225"/>
      <c r="Q81" s="225">
        <f t="shared" si="5"/>
        <v>0</v>
      </c>
    </row>
    <row r="82" spans="1:17">
      <c r="A82" s="106"/>
      <c r="B82" s="106"/>
      <c r="C82" s="107"/>
      <c r="D82" s="224"/>
      <c r="E82" s="224"/>
      <c r="F82" s="224"/>
      <c r="G82" s="224">
        <f t="shared" si="4"/>
        <v>0</v>
      </c>
      <c r="H82" s="106"/>
      <c r="I82" s="106"/>
      <c r="J82" s="225"/>
      <c r="K82" s="225"/>
      <c r="L82" s="225"/>
      <c r="M82" s="225"/>
      <c r="N82" s="225"/>
      <c r="O82" s="225"/>
      <c r="P82" s="225"/>
      <c r="Q82" s="225">
        <f t="shared" si="5"/>
        <v>0</v>
      </c>
    </row>
    <row r="83" spans="1:17">
      <c r="A83" s="106"/>
      <c r="B83" s="106"/>
      <c r="C83" s="107"/>
      <c r="D83" s="224"/>
      <c r="E83" s="224"/>
      <c r="F83" s="224"/>
      <c r="G83" s="224">
        <f t="shared" si="4"/>
        <v>0</v>
      </c>
      <c r="H83" s="106"/>
      <c r="I83" s="106"/>
      <c r="J83" s="225"/>
      <c r="K83" s="225"/>
      <c r="L83" s="225"/>
      <c r="M83" s="225"/>
      <c r="N83" s="225"/>
      <c r="O83" s="225"/>
      <c r="P83" s="225"/>
      <c r="Q83" s="225">
        <f t="shared" si="5"/>
        <v>0</v>
      </c>
    </row>
    <row r="84" spans="1:17">
      <c r="A84" s="106"/>
      <c r="B84" s="106"/>
      <c r="C84" s="107"/>
      <c r="D84" s="224"/>
      <c r="E84" s="224"/>
      <c r="F84" s="224"/>
      <c r="G84" s="224">
        <f t="shared" si="4"/>
        <v>0</v>
      </c>
      <c r="H84" s="106"/>
      <c r="I84" s="106"/>
      <c r="J84" s="225"/>
      <c r="K84" s="225"/>
      <c r="L84" s="225"/>
      <c r="M84" s="225"/>
      <c r="N84" s="225"/>
      <c r="O84" s="225"/>
      <c r="P84" s="225"/>
      <c r="Q84" s="225">
        <f t="shared" si="5"/>
        <v>0</v>
      </c>
    </row>
    <row r="85" spans="1:17">
      <c r="A85" s="106"/>
      <c r="B85" s="106"/>
      <c r="C85" s="107"/>
      <c r="D85" s="224"/>
      <c r="E85" s="224"/>
      <c r="F85" s="224"/>
      <c r="G85" s="224">
        <f t="shared" si="4"/>
        <v>0</v>
      </c>
      <c r="H85" s="106"/>
      <c r="I85" s="106"/>
      <c r="J85" s="225"/>
      <c r="K85" s="225"/>
      <c r="L85" s="225"/>
      <c r="M85" s="225"/>
      <c r="N85" s="225"/>
      <c r="O85" s="225"/>
      <c r="P85" s="225"/>
      <c r="Q85" s="225">
        <f t="shared" si="5"/>
        <v>0</v>
      </c>
    </row>
    <row r="86" spans="1:17">
      <c r="A86" s="106"/>
      <c r="B86" s="106"/>
      <c r="C86" s="107"/>
      <c r="D86" s="224"/>
      <c r="E86" s="224"/>
      <c r="F86" s="224"/>
      <c r="G86" s="224">
        <f t="shared" si="4"/>
        <v>0</v>
      </c>
      <c r="H86" s="106"/>
      <c r="I86" s="106"/>
      <c r="J86" s="225"/>
      <c r="K86" s="225"/>
      <c r="L86" s="225"/>
      <c r="M86" s="225"/>
      <c r="N86" s="225"/>
      <c r="O86" s="225"/>
      <c r="P86" s="225"/>
      <c r="Q86" s="225">
        <f t="shared" si="5"/>
        <v>0</v>
      </c>
    </row>
    <row r="87" spans="1:17">
      <c r="A87" s="106"/>
      <c r="B87" s="106"/>
      <c r="C87" s="107"/>
      <c r="D87" s="224"/>
      <c r="E87" s="224"/>
      <c r="F87" s="224"/>
      <c r="G87" s="224">
        <f t="shared" si="4"/>
        <v>0</v>
      </c>
      <c r="H87" s="106"/>
      <c r="I87" s="106"/>
      <c r="J87" s="225"/>
      <c r="K87" s="225"/>
      <c r="L87" s="225"/>
      <c r="M87" s="225"/>
      <c r="N87" s="225"/>
      <c r="O87" s="225"/>
      <c r="P87" s="225"/>
      <c r="Q87" s="225">
        <f t="shared" si="5"/>
        <v>0</v>
      </c>
    </row>
    <row r="88" spans="1:17">
      <c r="A88" s="106"/>
      <c r="B88" s="106"/>
      <c r="C88" s="107"/>
      <c r="D88" s="224"/>
      <c r="E88" s="224"/>
      <c r="F88" s="224"/>
      <c r="G88" s="224">
        <f t="shared" si="4"/>
        <v>0</v>
      </c>
      <c r="H88" s="106"/>
      <c r="I88" s="106"/>
      <c r="J88" s="225"/>
      <c r="K88" s="225"/>
      <c r="L88" s="225"/>
      <c r="M88" s="225"/>
      <c r="N88" s="225"/>
      <c r="O88" s="225"/>
      <c r="P88" s="225"/>
      <c r="Q88" s="225">
        <f t="shared" si="5"/>
        <v>0</v>
      </c>
    </row>
    <row r="89" spans="1:17">
      <c r="A89" s="106"/>
      <c r="B89" s="106"/>
      <c r="C89" s="107"/>
      <c r="D89" s="224"/>
      <c r="E89" s="224"/>
      <c r="F89" s="224"/>
      <c r="G89" s="224">
        <f t="shared" si="4"/>
        <v>0</v>
      </c>
      <c r="H89" s="106"/>
      <c r="I89" s="106"/>
      <c r="J89" s="225"/>
      <c r="K89" s="225"/>
      <c r="L89" s="225"/>
      <c r="M89" s="225"/>
      <c r="N89" s="225"/>
      <c r="O89" s="225"/>
      <c r="P89" s="225"/>
      <c r="Q89" s="225">
        <f t="shared" si="5"/>
        <v>0</v>
      </c>
    </row>
    <row r="90" spans="1:17">
      <c r="A90" s="106"/>
      <c r="B90" s="106"/>
      <c r="C90" s="107"/>
      <c r="D90" s="224"/>
      <c r="E90" s="224"/>
      <c r="F90" s="224"/>
      <c r="G90" s="224">
        <f t="shared" si="4"/>
        <v>0</v>
      </c>
      <c r="H90" s="106"/>
      <c r="I90" s="106"/>
      <c r="J90" s="225"/>
      <c r="K90" s="225"/>
      <c r="L90" s="225"/>
      <c r="M90" s="225"/>
      <c r="N90" s="225"/>
      <c r="O90" s="225"/>
      <c r="P90" s="225"/>
      <c r="Q90" s="225">
        <f t="shared" si="5"/>
        <v>0</v>
      </c>
    </row>
    <row r="91" spans="1:17">
      <c r="A91" s="106"/>
      <c r="B91" s="106"/>
      <c r="C91" s="107"/>
      <c r="D91" s="224"/>
      <c r="E91" s="224"/>
      <c r="F91" s="224"/>
      <c r="G91" s="224">
        <f t="shared" si="4"/>
        <v>0</v>
      </c>
      <c r="H91" s="106"/>
      <c r="I91" s="106"/>
      <c r="J91" s="225"/>
      <c r="K91" s="225"/>
      <c r="L91" s="225"/>
      <c r="M91" s="225"/>
      <c r="N91" s="225"/>
      <c r="O91" s="225"/>
      <c r="P91" s="225"/>
      <c r="Q91" s="225">
        <f t="shared" si="5"/>
        <v>0</v>
      </c>
    </row>
    <row r="92" spans="1:17">
      <c r="A92" s="106"/>
      <c r="B92" s="106"/>
      <c r="C92" s="107"/>
      <c r="D92" s="224"/>
      <c r="E92" s="224"/>
      <c r="F92" s="224"/>
      <c r="G92" s="224">
        <f t="shared" si="4"/>
        <v>0</v>
      </c>
      <c r="H92" s="106"/>
      <c r="I92" s="106"/>
      <c r="J92" s="225"/>
      <c r="K92" s="225"/>
      <c r="L92" s="225"/>
      <c r="M92" s="225"/>
      <c r="N92" s="225"/>
      <c r="O92" s="225"/>
      <c r="P92" s="225"/>
      <c r="Q92" s="225">
        <f t="shared" si="5"/>
        <v>0</v>
      </c>
    </row>
    <row r="93" spans="1:17">
      <c r="A93" s="106"/>
      <c r="B93" s="106"/>
      <c r="C93" s="107"/>
      <c r="D93" s="224"/>
      <c r="E93" s="224"/>
      <c r="F93" s="224"/>
      <c r="G93" s="224">
        <f t="shared" si="4"/>
        <v>0</v>
      </c>
      <c r="H93" s="106"/>
      <c r="I93" s="106"/>
      <c r="J93" s="225"/>
      <c r="K93" s="225"/>
      <c r="L93" s="225"/>
      <c r="M93" s="225"/>
      <c r="N93" s="225"/>
      <c r="O93" s="225"/>
      <c r="P93" s="225"/>
      <c r="Q93" s="225">
        <f t="shared" si="5"/>
        <v>0</v>
      </c>
    </row>
    <row r="94" spans="1:17">
      <c r="A94" s="106"/>
      <c r="B94" s="106"/>
      <c r="C94" s="107"/>
      <c r="D94" s="224"/>
      <c r="E94" s="224"/>
      <c r="F94" s="224"/>
      <c r="G94" s="224">
        <f t="shared" si="4"/>
        <v>0</v>
      </c>
      <c r="H94" s="106"/>
      <c r="I94" s="106"/>
      <c r="J94" s="225"/>
      <c r="K94" s="225"/>
      <c r="L94" s="225"/>
      <c r="M94" s="225"/>
      <c r="N94" s="225"/>
      <c r="O94" s="225"/>
      <c r="P94" s="225"/>
      <c r="Q94" s="225">
        <f t="shared" si="5"/>
        <v>0</v>
      </c>
    </row>
    <row r="95" spans="1:17">
      <c r="A95" s="106"/>
      <c r="B95" s="106"/>
      <c r="C95" s="107"/>
      <c r="D95" s="224"/>
      <c r="E95" s="224"/>
      <c r="F95" s="224"/>
      <c r="G95" s="224">
        <f t="shared" si="4"/>
        <v>0</v>
      </c>
      <c r="H95" s="106"/>
      <c r="I95" s="106"/>
      <c r="J95" s="225"/>
      <c r="K95" s="225"/>
      <c r="L95" s="225"/>
      <c r="M95" s="225"/>
      <c r="N95" s="225"/>
      <c r="O95" s="225"/>
      <c r="P95" s="225"/>
      <c r="Q95" s="225">
        <f t="shared" si="5"/>
        <v>0</v>
      </c>
    </row>
    <row r="96" spans="1:17">
      <c r="A96" s="106"/>
      <c r="B96" s="106"/>
      <c r="C96" s="107"/>
      <c r="D96" s="224"/>
      <c r="E96" s="224"/>
      <c r="F96" s="224"/>
      <c r="G96" s="224">
        <f t="shared" si="4"/>
        <v>0</v>
      </c>
      <c r="H96" s="106"/>
      <c r="I96" s="106"/>
      <c r="J96" s="225"/>
      <c r="K96" s="225"/>
      <c r="L96" s="225"/>
      <c r="M96" s="225"/>
      <c r="N96" s="225"/>
      <c r="O96" s="225"/>
      <c r="P96" s="225"/>
      <c r="Q96" s="225">
        <f t="shared" si="5"/>
        <v>0</v>
      </c>
    </row>
    <row r="97" spans="1:17">
      <c r="A97" s="106"/>
      <c r="B97" s="106"/>
      <c r="C97" s="107"/>
      <c r="D97" s="224"/>
      <c r="E97" s="224"/>
      <c r="F97" s="224"/>
      <c r="G97" s="224">
        <f t="shared" si="4"/>
        <v>0</v>
      </c>
      <c r="H97" s="106"/>
      <c r="I97" s="106"/>
      <c r="J97" s="225"/>
      <c r="K97" s="225"/>
      <c r="L97" s="225"/>
      <c r="M97" s="225"/>
      <c r="N97" s="225"/>
      <c r="O97" s="225"/>
      <c r="P97" s="225"/>
      <c r="Q97" s="225">
        <f t="shared" si="5"/>
        <v>0</v>
      </c>
    </row>
    <row r="98" spans="1:17">
      <c r="A98" s="106"/>
      <c r="B98" s="106"/>
      <c r="C98" s="107"/>
      <c r="D98" s="224"/>
      <c r="E98" s="224"/>
      <c r="F98" s="224"/>
      <c r="G98" s="224">
        <f t="shared" si="4"/>
        <v>0</v>
      </c>
      <c r="H98" s="106"/>
      <c r="I98" s="106"/>
      <c r="J98" s="225"/>
      <c r="K98" s="225"/>
      <c r="L98" s="225"/>
      <c r="M98" s="225"/>
      <c r="N98" s="225"/>
      <c r="O98" s="225"/>
      <c r="P98" s="225"/>
      <c r="Q98" s="225">
        <f t="shared" si="5"/>
        <v>0</v>
      </c>
    </row>
    <row r="99" spans="1:17">
      <c r="A99" s="106"/>
      <c r="B99" s="106"/>
      <c r="C99" s="107"/>
      <c r="D99" s="224"/>
      <c r="E99" s="224"/>
      <c r="F99" s="224"/>
      <c r="G99" s="224">
        <f t="shared" si="4"/>
        <v>0</v>
      </c>
      <c r="H99" s="106"/>
      <c r="I99" s="106"/>
      <c r="J99" s="225"/>
      <c r="K99" s="225"/>
      <c r="L99" s="225"/>
      <c r="M99" s="225"/>
      <c r="N99" s="225"/>
      <c r="O99" s="225"/>
      <c r="P99" s="225"/>
      <c r="Q99" s="225">
        <f t="shared" si="5"/>
        <v>0</v>
      </c>
    </row>
    <row r="100" spans="1:17">
      <c r="A100" s="106"/>
      <c r="B100" s="106"/>
      <c r="C100" s="107"/>
      <c r="D100" s="224"/>
      <c r="E100" s="224"/>
      <c r="F100" s="224"/>
      <c r="G100" s="224">
        <f t="shared" si="4"/>
        <v>0</v>
      </c>
      <c r="H100" s="106"/>
      <c r="I100" s="106"/>
      <c r="J100" s="225"/>
      <c r="K100" s="225"/>
      <c r="L100" s="225"/>
      <c r="M100" s="225"/>
      <c r="N100" s="225"/>
      <c r="O100" s="225"/>
      <c r="P100" s="225"/>
      <c r="Q100" s="225">
        <f t="shared" si="5"/>
        <v>0</v>
      </c>
    </row>
    <row r="101" spans="1:17">
      <c r="A101" s="106"/>
      <c r="B101" s="106"/>
      <c r="C101" s="107"/>
      <c r="D101" s="224"/>
      <c r="E101" s="224"/>
      <c r="F101" s="224"/>
      <c r="G101" s="224">
        <f t="shared" si="4"/>
        <v>0</v>
      </c>
      <c r="H101" s="106"/>
      <c r="I101" s="106"/>
      <c r="J101" s="225"/>
      <c r="K101" s="225"/>
      <c r="L101" s="225"/>
      <c r="M101" s="225"/>
      <c r="N101" s="225"/>
      <c r="O101" s="225"/>
      <c r="P101" s="225"/>
      <c r="Q101" s="225">
        <f t="shared" si="5"/>
        <v>0</v>
      </c>
    </row>
    <row r="102" spans="1:17">
      <c r="A102" s="106"/>
      <c r="B102" s="106"/>
      <c r="C102" s="107"/>
      <c r="D102" s="224"/>
      <c r="E102" s="224"/>
      <c r="F102" s="224"/>
      <c r="G102" s="224">
        <f t="shared" si="4"/>
        <v>0</v>
      </c>
      <c r="H102" s="106"/>
      <c r="I102" s="106"/>
      <c r="J102" s="225"/>
      <c r="K102" s="225"/>
      <c r="L102" s="225"/>
      <c r="M102" s="225"/>
      <c r="N102" s="225"/>
      <c r="O102" s="225"/>
      <c r="P102" s="225"/>
      <c r="Q102" s="225">
        <f t="shared" si="5"/>
        <v>0</v>
      </c>
    </row>
    <row r="103" spans="1:17">
      <c r="A103" s="106"/>
      <c r="B103" s="106"/>
      <c r="C103" s="107"/>
      <c r="D103" s="224"/>
      <c r="E103" s="224"/>
      <c r="F103" s="224"/>
      <c r="G103" s="224">
        <f t="shared" si="4"/>
        <v>0</v>
      </c>
      <c r="H103" s="106"/>
      <c r="I103" s="106"/>
      <c r="J103" s="225"/>
      <c r="K103" s="225"/>
      <c r="L103" s="225"/>
      <c r="M103" s="225"/>
      <c r="N103" s="225"/>
      <c r="O103" s="225"/>
      <c r="P103" s="225"/>
      <c r="Q103" s="225">
        <f t="shared" si="5"/>
        <v>0</v>
      </c>
    </row>
    <row r="104" spans="1:17">
      <c r="A104" s="106"/>
      <c r="B104" s="106"/>
      <c r="C104" s="107"/>
      <c r="D104" s="224"/>
      <c r="E104" s="224"/>
      <c r="F104" s="224"/>
      <c r="G104" s="224">
        <f t="shared" si="4"/>
        <v>0</v>
      </c>
      <c r="H104" s="106"/>
      <c r="I104" s="106"/>
      <c r="J104" s="225"/>
      <c r="K104" s="225"/>
      <c r="L104" s="225"/>
      <c r="M104" s="225"/>
      <c r="N104" s="225"/>
      <c r="O104" s="225"/>
      <c r="P104" s="225"/>
      <c r="Q104" s="225">
        <f t="shared" si="5"/>
        <v>0</v>
      </c>
    </row>
    <row r="113" spans="1:3" hidden="1">
      <c r="A113" s="100" t="s">
        <v>87</v>
      </c>
      <c r="B113" s="105" t="s">
        <v>30</v>
      </c>
      <c r="C113" s="105" t="s">
        <v>95</v>
      </c>
    </row>
    <row r="114" spans="1:3" hidden="1">
      <c r="A114" s="100" t="s">
        <v>88</v>
      </c>
      <c r="B114" s="105" t="s">
        <v>75</v>
      </c>
      <c r="C114" s="105" t="s">
        <v>96</v>
      </c>
    </row>
    <row r="115" spans="1:3" hidden="1">
      <c r="A115" s="100" t="s">
        <v>89</v>
      </c>
      <c r="B115" s="105" t="s">
        <v>76</v>
      </c>
      <c r="C115" s="105" t="s">
        <v>97</v>
      </c>
    </row>
    <row r="116" spans="1:3" hidden="1">
      <c r="A116" s="100" t="s">
        <v>90</v>
      </c>
      <c r="B116" s="105" t="s">
        <v>77</v>
      </c>
      <c r="C116" s="105" t="s">
        <v>98</v>
      </c>
    </row>
    <row r="117" spans="1:3" hidden="1">
      <c r="A117" s="100" t="s">
        <v>91</v>
      </c>
      <c r="B117" s="105" t="s">
        <v>78</v>
      </c>
      <c r="C117" s="105" t="s">
        <v>99</v>
      </c>
    </row>
    <row r="118" spans="1:3" hidden="1">
      <c r="A118" s="100" t="s">
        <v>92</v>
      </c>
      <c r="B118" s="105" t="s">
        <v>34</v>
      </c>
      <c r="C118" s="105" t="s">
        <v>100</v>
      </c>
    </row>
    <row r="119" spans="1:3" hidden="1">
      <c r="A119" s="100" t="s">
        <v>93</v>
      </c>
      <c r="B119" s="105" t="s">
        <v>79</v>
      </c>
      <c r="C119" s="105" t="s">
        <v>101</v>
      </c>
    </row>
  </sheetData>
  <mergeCells count="7">
    <mergeCell ref="A5:Q5"/>
    <mergeCell ref="A7:Q7"/>
    <mergeCell ref="A8:B8"/>
    <mergeCell ref="H8:I8"/>
    <mergeCell ref="N8:Q8"/>
    <mergeCell ref="D8:G8"/>
    <mergeCell ref="J8:M8"/>
  </mergeCells>
  <phoneticPr fontId="8" type="noConversion"/>
  <dataValidations count="3">
    <dataValidation type="list" allowBlank="1" showInputMessage="1" showErrorMessage="1" sqref="A10:A104">
      <formula1>$A$113:$A$119</formula1>
    </dataValidation>
    <dataValidation type="list" allowBlank="1" showInputMessage="1" showErrorMessage="1" sqref="B10:B104">
      <formula1>IF(A10="001",$B$113,IF(A10="002",$B$114,IF(A10="003",$B$115,IF(A10="004",$B$116,IF(A10="005",$B$117,IF(A10="006",$B$118,IF(A10="007",$B$119,FALSE)))))))</formula1>
    </dataValidation>
    <dataValidation type="list" allowBlank="1" showInputMessage="1" showErrorMessage="1" sqref="C10:C104">
      <formula1>IF(A10="001",$C$113,IF(A10="002",$C$114,IF(A10="003",$C$115,IF(A10="004",$C$116,IF(A10="005",$C$117,IF(A10="006",$C$118,IF(A10="007",$C$119,FALSE)))))))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5:I104"/>
  <sheetViews>
    <sheetView showGridLines="0" zoomScaleNormal="100" workbookViewId="0">
      <selection activeCell="C22" sqref="C22"/>
    </sheetView>
  </sheetViews>
  <sheetFormatPr baseColWidth="10" defaultRowHeight="12"/>
  <cols>
    <col min="1" max="3" width="35.5703125" style="100" customWidth="1"/>
    <col min="4" max="4" width="13.28515625" style="100" bestFit="1" customWidth="1"/>
    <col min="5" max="5" width="30" style="100" customWidth="1"/>
    <col min="6" max="8" width="10.140625" style="102" customWidth="1"/>
    <col min="9" max="9" width="8.85546875" style="102" customWidth="1"/>
    <col min="10" max="16384" width="11.42578125" style="101"/>
  </cols>
  <sheetData>
    <row r="5" spans="1:9" s="103" customFormat="1" ht="21" customHeight="1">
      <c r="A5" s="199" t="s">
        <v>121</v>
      </c>
      <c r="B5" s="199"/>
      <c r="C5" s="199"/>
      <c r="D5" s="199"/>
      <c r="E5" s="199"/>
      <c r="F5" s="199"/>
      <c r="G5" s="199"/>
      <c r="H5" s="199"/>
      <c r="I5" s="199"/>
    </row>
    <row r="7" spans="1:9" ht="28.5" customHeight="1">
      <c r="A7" s="195" t="s">
        <v>119</v>
      </c>
      <c r="B7" s="195"/>
      <c r="C7" s="195"/>
      <c r="D7" s="195"/>
      <c r="E7" s="195"/>
      <c r="F7" s="195"/>
      <c r="G7" s="195"/>
      <c r="H7" s="195"/>
      <c r="I7" s="195"/>
    </row>
    <row r="8" spans="1:9" ht="12" customHeight="1">
      <c r="A8" s="200" t="s">
        <v>36</v>
      </c>
      <c r="B8" s="200"/>
      <c r="C8" s="176"/>
      <c r="D8" s="200" t="s">
        <v>36</v>
      </c>
      <c r="E8" s="200"/>
      <c r="F8" s="201" t="s">
        <v>109</v>
      </c>
      <c r="G8" s="201"/>
      <c r="H8" s="201"/>
      <c r="I8" s="201"/>
    </row>
    <row r="9" spans="1:9" s="104" customFormat="1" ht="24">
      <c r="A9" s="177" t="s">
        <v>123</v>
      </c>
      <c r="B9" s="177" t="s">
        <v>122</v>
      </c>
      <c r="C9" s="177" t="s">
        <v>124</v>
      </c>
      <c r="D9" s="177" t="s">
        <v>104</v>
      </c>
      <c r="E9" s="177" t="s">
        <v>105</v>
      </c>
      <c r="F9" s="178" t="str">
        <f>IF(RESUMEN!$K$7="I TRIMESTRE","Enero",IF(RESUMEN!$K$7="II TRIMESTRE","Abril",IF(RESUMEN!$K$7="III TRIMESTRE","Julio",IF(RESUMEN!$K$7="IV TRIMESTRE","Octubre",FALSE))))</f>
        <v>Enero</v>
      </c>
      <c r="G9" s="178" t="str">
        <f>IF(RESUMEN!$K$7="I TRIMESTRE","Febrero",IF(RESUMEN!$K$7="II TRIMESTRE","Mayo",IF(RESUMEN!$K$7="III TRIMESTRE","Agosto",IF(RESUMEN!$K$7="IV TRIMESTRE","Noviembre",FALSE))))</f>
        <v>Febrero</v>
      </c>
      <c r="H9" s="178" t="str">
        <f>IF(RESUMEN!$K$7="I TRIMESTRE","Marzo",IF(RESUMEN!$K$7="II TRIMESTRE","Junio",IF(RESUMEN!$K$7="III TRIMESTRE","Septiembre",IF(RESUMEN!$K$7="IV TRIMESTRE","Diciembre",FALSE))))</f>
        <v>Marzo</v>
      </c>
      <c r="I9" s="178" t="s">
        <v>19</v>
      </c>
    </row>
    <row r="10" spans="1:9" ht="11.25" customHeight="1">
      <c r="A10" s="106"/>
      <c r="B10" s="106"/>
      <c r="C10" s="106"/>
      <c r="D10" s="106"/>
      <c r="E10" s="106"/>
      <c r="F10" s="108"/>
      <c r="G10" s="108"/>
      <c r="H10" s="108"/>
      <c r="I10" s="108">
        <f t="shared" ref="I10:I73" si="0">SUM(F10:H10)</f>
        <v>0</v>
      </c>
    </row>
    <row r="11" spans="1:9">
      <c r="A11" s="106"/>
      <c r="B11" s="106"/>
      <c r="C11" s="106"/>
      <c r="D11" s="106"/>
      <c r="E11" s="106"/>
      <c r="F11" s="108"/>
      <c r="G11" s="108"/>
      <c r="H11" s="108"/>
      <c r="I11" s="108">
        <f t="shared" si="0"/>
        <v>0</v>
      </c>
    </row>
    <row r="12" spans="1:9">
      <c r="A12" s="106"/>
      <c r="B12" s="106"/>
      <c r="C12" s="106"/>
      <c r="D12" s="106"/>
      <c r="E12" s="106"/>
      <c r="F12" s="108"/>
      <c r="G12" s="108"/>
      <c r="H12" s="108"/>
      <c r="I12" s="108">
        <f t="shared" si="0"/>
        <v>0</v>
      </c>
    </row>
    <row r="13" spans="1:9">
      <c r="A13" s="106"/>
      <c r="B13" s="106"/>
      <c r="C13" s="106"/>
      <c r="D13" s="106"/>
      <c r="E13" s="106"/>
      <c r="F13" s="108"/>
      <c r="G13" s="108"/>
      <c r="H13" s="108"/>
      <c r="I13" s="108">
        <f t="shared" si="0"/>
        <v>0</v>
      </c>
    </row>
    <row r="14" spans="1:9">
      <c r="A14" s="106"/>
      <c r="B14" s="106"/>
      <c r="C14" s="106"/>
      <c r="D14" s="106"/>
      <c r="E14" s="106"/>
      <c r="F14" s="108"/>
      <c r="G14" s="108"/>
      <c r="H14" s="108"/>
      <c r="I14" s="108">
        <f t="shared" si="0"/>
        <v>0</v>
      </c>
    </row>
    <row r="15" spans="1:9">
      <c r="A15" s="106"/>
      <c r="B15" s="106"/>
      <c r="C15" s="106"/>
      <c r="D15" s="106"/>
      <c r="E15" s="106"/>
      <c r="F15" s="108"/>
      <c r="G15" s="108"/>
      <c r="H15" s="108"/>
      <c r="I15" s="108">
        <f t="shared" si="0"/>
        <v>0</v>
      </c>
    </row>
    <row r="16" spans="1:9">
      <c r="A16" s="106"/>
      <c r="B16" s="106"/>
      <c r="C16" s="106"/>
      <c r="D16" s="106"/>
      <c r="E16" s="106"/>
      <c r="F16" s="108"/>
      <c r="G16" s="108"/>
      <c r="H16" s="108"/>
      <c r="I16" s="108">
        <f t="shared" si="0"/>
        <v>0</v>
      </c>
    </row>
    <row r="17" spans="1:9">
      <c r="A17" s="106"/>
      <c r="B17" s="106"/>
      <c r="C17" s="106"/>
      <c r="D17" s="106"/>
      <c r="E17" s="106"/>
      <c r="F17" s="108"/>
      <c r="G17" s="108"/>
      <c r="H17" s="108"/>
      <c r="I17" s="108">
        <f t="shared" si="0"/>
        <v>0</v>
      </c>
    </row>
    <row r="18" spans="1:9">
      <c r="A18" s="106"/>
      <c r="B18" s="106"/>
      <c r="C18" s="106"/>
      <c r="D18" s="106"/>
      <c r="E18" s="106"/>
      <c r="F18" s="108"/>
      <c r="G18" s="108"/>
      <c r="H18" s="108"/>
      <c r="I18" s="108">
        <f t="shared" si="0"/>
        <v>0</v>
      </c>
    </row>
    <row r="19" spans="1:9" ht="12" customHeight="1">
      <c r="A19" s="106"/>
      <c r="B19" s="106"/>
      <c r="C19" s="106"/>
      <c r="D19" s="106"/>
      <c r="E19" s="106"/>
      <c r="F19" s="108"/>
      <c r="G19" s="108"/>
      <c r="H19" s="108"/>
      <c r="I19" s="108">
        <f t="shared" si="0"/>
        <v>0</v>
      </c>
    </row>
    <row r="20" spans="1:9">
      <c r="A20" s="106"/>
      <c r="B20" s="106"/>
      <c r="C20" s="106"/>
      <c r="D20" s="106"/>
      <c r="E20" s="106"/>
      <c r="F20" s="108"/>
      <c r="G20" s="108"/>
      <c r="H20" s="108"/>
      <c r="I20" s="108">
        <f t="shared" si="0"/>
        <v>0</v>
      </c>
    </row>
    <row r="21" spans="1:9">
      <c r="A21" s="106"/>
      <c r="B21" s="106"/>
      <c r="C21" s="106"/>
      <c r="D21" s="106"/>
      <c r="E21" s="106"/>
      <c r="F21" s="108"/>
      <c r="G21" s="108"/>
      <c r="H21" s="108"/>
      <c r="I21" s="108">
        <f t="shared" si="0"/>
        <v>0</v>
      </c>
    </row>
    <row r="22" spans="1:9">
      <c r="A22" s="106"/>
      <c r="B22" s="106"/>
      <c r="C22" s="106"/>
      <c r="D22" s="106"/>
      <c r="E22" s="106"/>
      <c r="F22" s="108"/>
      <c r="G22" s="108"/>
      <c r="H22" s="108"/>
      <c r="I22" s="108">
        <f t="shared" si="0"/>
        <v>0</v>
      </c>
    </row>
    <row r="23" spans="1:9">
      <c r="A23" s="106"/>
      <c r="B23" s="106"/>
      <c r="C23" s="106"/>
      <c r="D23" s="106"/>
      <c r="E23" s="106"/>
      <c r="F23" s="108"/>
      <c r="G23" s="108"/>
      <c r="H23" s="108"/>
      <c r="I23" s="108">
        <f t="shared" si="0"/>
        <v>0</v>
      </c>
    </row>
    <row r="24" spans="1:9">
      <c r="A24" s="106"/>
      <c r="B24" s="106"/>
      <c r="C24" s="106"/>
      <c r="D24" s="106"/>
      <c r="E24" s="106"/>
      <c r="F24" s="108"/>
      <c r="G24" s="108"/>
      <c r="H24" s="108"/>
      <c r="I24" s="108">
        <f t="shared" si="0"/>
        <v>0</v>
      </c>
    </row>
    <row r="25" spans="1:9">
      <c r="A25" s="106"/>
      <c r="B25" s="106"/>
      <c r="C25" s="106"/>
      <c r="D25" s="106"/>
      <c r="E25" s="106"/>
      <c r="F25" s="108"/>
      <c r="G25" s="108"/>
      <c r="H25" s="108"/>
      <c r="I25" s="108">
        <f t="shared" si="0"/>
        <v>0</v>
      </c>
    </row>
    <row r="26" spans="1:9">
      <c r="A26" s="106"/>
      <c r="B26" s="106"/>
      <c r="C26" s="106"/>
      <c r="D26" s="106"/>
      <c r="E26" s="106"/>
      <c r="F26" s="108"/>
      <c r="G26" s="108"/>
      <c r="H26" s="108"/>
      <c r="I26" s="108">
        <f t="shared" si="0"/>
        <v>0</v>
      </c>
    </row>
    <row r="27" spans="1:9">
      <c r="A27" s="106"/>
      <c r="B27" s="106"/>
      <c r="C27" s="106"/>
      <c r="D27" s="106"/>
      <c r="E27" s="106"/>
      <c r="F27" s="108"/>
      <c r="G27" s="108"/>
      <c r="H27" s="108"/>
      <c r="I27" s="108">
        <f t="shared" si="0"/>
        <v>0</v>
      </c>
    </row>
    <row r="28" spans="1:9">
      <c r="A28" s="106"/>
      <c r="B28" s="106"/>
      <c r="C28" s="106"/>
      <c r="D28" s="106"/>
      <c r="E28" s="106"/>
      <c r="F28" s="108"/>
      <c r="G28" s="108"/>
      <c r="H28" s="108"/>
      <c r="I28" s="108">
        <f t="shared" si="0"/>
        <v>0</v>
      </c>
    </row>
    <row r="29" spans="1:9">
      <c r="A29" s="106"/>
      <c r="B29" s="106"/>
      <c r="C29" s="106"/>
      <c r="D29" s="106"/>
      <c r="E29" s="106"/>
      <c r="F29" s="108"/>
      <c r="G29" s="108"/>
      <c r="H29" s="108"/>
      <c r="I29" s="108">
        <f t="shared" si="0"/>
        <v>0</v>
      </c>
    </row>
    <row r="30" spans="1:9">
      <c r="A30" s="106"/>
      <c r="B30" s="106"/>
      <c r="C30" s="106"/>
      <c r="D30" s="106"/>
      <c r="E30" s="106"/>
      <c r="F30" s="108"/>
      <c r="G30" s="108"/>
      <c r="H30" s="108"/>
      <c r="I30" s="108">
        <f t="shared" si="0"/>
        <v>0</v>
      </c>
    </row>
    <row r="31" spans="1:9">
      <c r="A31" s="106"/>
      <c r="B31" s="106"/>
      <c r="C31" s="106"/>
      <c r="D31" s="106"/>
      <c r="E31" s="106"/>
      <c r="F31" s="108"/>
      <c r="G31" s="108"/>
      <c r="H31" s="108"/>
      <c r="I31" s="108">
        <f t="shared" si="0"/>
        <v>0</v>
      </c>
    </row>
    <row r="32" spans="1:9">
      <c r="A32" s="106"/>
      <c r="B32" s="106"/>
      <c r="C32" s="106"/>
      <c r="D32" s="106"/>
      <c r="E32" s="106"/>
      <c r="F32" s="108"/>
      <c r="G32" s="108"/>
      <c r="H32" s="108"/>
      <c r="I32" s="108">
        <f t="shared" si="0"/>
        <v>0</v>
      </c>
    </row>
    <row r="33" spans="1:9">
      <c r="A33" s="106"/>
      <c r="B33" s="106"/>
      <c r="C33" s="106"/>
      <c r="D33" s="106"/>
      <c r="E33" s="106"/>
      <c r="F33" s="108"/>
      <c r="G33" s="108"/>
      <c r="H33" s="108"/>
      <c r="I33" s="108">
        <f t="shared" si="0"/>
        <v>0</v>
      </c>
    </row>
    <row r="34" spans="1:9">
      <c r="A34" s="106"/>
      <c r="B34" s="106"/>
      <c r="C34" s="106"/>
      <c r="D34" s="106"/>
      <c r="E34" s="106"/>
      <c r="F34" s="108"/>
      <c r="G34" s="108"/>
      <c r="H34" s="108"/>
      <c r="I34" s="108">
        <f t="shared" si="0"/>
        <v>0</v>
      </c>
    </row>
    <row r="35" spans="1:9">
      <c r="A35" s="106"/>
      <c r="B35" s="106"/>
      <c r="C35" s="106"/>
      <c r="D35" s="106"/>
      <c r="E35" s="106"/>
      <c r="F35" s="108"/>
      <c r="G35" s="108"/>
      <c r="H35" s="108"/>
      <c r="I35" s="108">
        <f t="shared" si="0"/>
        <v>0</v>
      </c>
    </row>
    <row r="36" spans="1:9">
      <c r="A36" s="106"/>
      <c r="B36" s="106"/>
      <c r="C36" s="106"/>
      <c r="D36" s="106"/>
      <c r="E36" s="106"/>
      <c r="F36" s="108"/>
      <c r="G36" s="108"/>
      <c r="H36" s="108"/>
      <c r="I36" s="108">
        <f t="shared" si="0"/>
        <v>0</v>
      </c>
    </row>
    <row r="37" spans="1:9">
      <c r="A37" s="106"/>
      <c r="B37" s="106"/>
      <c r="C37" s="106"/>
      <c r="D37" s="106"/>
      <c r="E37" s="106"/>
      <c r="F37" s="108"/>
      <c r="G37" s="108"/>
      <c r="H37" s="108"/>
      <c r="I37" s="108">
        <f t="shared" si="0"/>
        <v>0</v>
      </c>
    </row>
    <row r="38" spans="1:9">
      <c r="A38" s="106"/>
      <c r="B38" s="106"/>
      <c r="C38" s="106"/>
      <c r="D38" s="106"/>
      <c r="E38" s="106"/>
      <c r="F38" s="108"/>
      <c r="G38" s="108"/>
      <c r="H38" s="108"/>
      <c r="I38" s="108">
        <f t="shared" si="0"/>
        <v>0</v>
      </c>
    </row>
    <row r="39" spans="1:9">
      <c r="A39" s="106"/>
      <c r="B39" s="106"/>
      <c r="C39" s="106"/>
      <c r="D39" s="106"/>
      <c r="E39" s="106"/>
      <c r="F39" s="108"/>
      <c r="G39" s="108"/>
      <c r="H39" s="108"/>
      <c r="I39" s="108">
        <f t="shared" si="0"/>
        <v>0</v>
      </c>
    </row>
    <row r="40" spans="1:9">
      <c r="A40" s="106"/>
      <c r="B40" s="106"/>
      <c r="C40" s="106"/>
      <c r="D40" s="106"/>
      <c r="E40" s="106"/>
      <c r="F40" s="108"/>
      <c r="G40" s="108"/>
      <c r="H40" s="108"/>
      <c r="I40" s="108">
        <f t="shared" si="0"/>
        <v>0</v>
      </c>
    </row>
    <row r="41" spans="1:9">
      <c r="A41" s="106"/>
      <c r="B41" s="106"/>
      <c r="C41" s="106"/>
      <c r="D41" s="106"/>
      <c r="E41" s="106"/>
      <c r="F41" s="108"/>
      <c r="G41" s="108"/>
      <c r="H41" s="108"/>
      <c r="I41" s="108">
        <f t="shared" si="0"/>
        <v>0</v>
      </c>
    </row>
    <row r="42" spans="1:9">
      <c r="A42" s="106"/>
      <c r="B42" s="106"/>
      <c r="C42" s="106"/>
      <c r="D42" s="106"/>
      <c r="E42" s="106"/>
      <c r="F42" s="108"/>
      <c r="G42" s="108"/>
      <c r="H42" s="108"/>
      <c r="I42" s="108">
        <f t="shared" si="0"/>
        <v>0</v>
      </c>
    </row>
    <row r="43" spans="1:9">
      <c r="A43" s="106"/>
      <c r="B43" s="106"/>
      <c r="C43" s="106"/>
      <c r="D43" s="106"/>
      <c r="E43" s="106"/>
      <c r="F43" s="108"/>
      <c r="G43" s="108"/>
      <c r="H43" s="108"/>
      <c r="I43" s="108">
        <f t="shared" si="0"/>
        <v>0</v>
      </c>
    </row>
    <row r="44" spans="1:9">
      <c r="A44" s="106"/>
      <c r="B44" s="106"/>
      <c r="C44" s="106"/>
      <c r="D44" s="106"/>
      <c r="E44" s="106"/>
      <c r="F44" s="108"/>
      <c r="G44" s="108"/>
      <c r="H44" s="108"/>
      <c r="I44" s="108">
        <f t="shared" si="0"/>
        <v>0</v>
      </c>
    </row>
    <row r="45" spans="1:9">
      <c r="A45" s="106"/>
      <c r="B45" s="106"/>
      <c r="C45" s="106"/>
      <c r="D45" s="106"/>
      <c r="E45" s="106"/>
      <c r="F45" s="108"/>
      <c r="G45" s="108"/>
      <c r="H45" s="108"/>
      <c r="I45" s="108">
        <f t="shared" si="0"/>
        <v>0</v>
      </c>
    </row>
    <row r="46" spans="1:9">
      <c r="A46" s="106"/>
      <c r="B46" s="106"/>
      <c r="C46" s="106"/>
      <c r="D46" s="106"/>
      <c r="E46" s="106"/>
      <c r="F46" s="108"/>
      <c r="G46" s="108"/>
      <c r="H46" s="108"/>
      <c r="I46" s="108">
        <f t="shared" si="0"/>
        <v>0</v>
      </c>
    </row>
    <row r="47" spans="1:9">
      <c r="A47" s="106"/>
      <c r="B47" s="106"/>
      <c r="C47" s="106"/>
      <c r="D47" s="106"/>
      <c r="E47" s="106"/>
      <c r="F47" s="108"/>
      <c r="G47" s="108"/>
      <c r="H47" s="108"/>
      <c r="I47" s="108">
        <f t="shared" si="0"/>
        <v>0</v>
      </c>
    </row>
    <row r="48" spans="1:9">
      <c r="A48" s="106"/>
      <c r="B48" s="106"/>
      <c r="C48" s="106"/>
      <c r="D48" s="106"/>
      <c r="E48" s="106"/>
      <c r="F48" s="108"/>
      <c r="G48" s="108"/>
      <c r="H48" s="108"/>
      <c r="I48" s="108">
        <f t="shared" si="0"/>
        <v>0</v>
      </c>
    </row>
    <row r="49" spans="1:9">
      <c r="A49" s="106"/>
      <c r="B49" s="106"/>
      <c r="C49" s="106"/>
      <c r="D49" s="106"/>
      <c r="E49" s="106"/>
      <c r="F49" s="108"/>
      <c r="G49" s="108"/>
      <c r="H49" s="108"/>
      <c r="I49" s="108">
        <f t="shared" si="0"/>
        <v>0</v>
      </c>
    </row>
    <row r="50" spans="1:9">
      <c r="A50" s="106"/>
      <c r="B50" s="106"/>
      <c r="C50" s="106"/>
      <c r="D50" s="106"/>
      <c r="E50" s="106"/>
      <c r="F50" s="108"/>
      <c r="G50" s="108"/>
      <c r="H50" s="108"/>
      <c r="I50" s="108">
        <f t="shared" si="0"/>
        <v>0</v>
      </c>
    </row>
    <row r="51" spans="1:9">
      <c r="A51" s="106"/>
      <c r="B51" s="106"/>
      <c r="C51" s="106"/>
      <c r="D51" s="106"/>
      <c r="E51" s="106"/>
      <c r="F51" s="108"/>
      <c r="G51" s="108"/>
      <c r="H51" s="108"/>
      <c r="I51" s="108">
        <f t="shared" si="0"/>
        <v>0</v>
      </c>
    </row>
    <row r="52" spans="1:9">
      <c r="A52" s="106"/>
      <c r="B52" s="106"/>
      <c r="C52" s="106"/>
      <c r="D52" s="106"/>
      <c r="E52" s="106"/>
      <c r="F52" s="108"/>
      <c r="G52" s="108"/>
      <c r="H52" s="108"/>
      <c r="I52" s="108">
        <f t="shared" si="0"/>
        <v>0</v>
      </c>
    </row>
    <row r="53" spans="1:9">
      <c r="A53" s="106"/>
      <c r="B53" s="106"/>
      <c r="C53" s="106"/>
      <c r="D53" s="106"/>
      <c r="E53" s="106"/>
      <c r="F53" s="108"/>
      <c r="G53" s="108"/>
      <c r="H53" s="108"/>
      <c r="I53" s="108">
        <f t="shared" si="0"/>
        <v>0</v>
      </c>
    </row>
    <row r="54" spans="1:9">
      <c r="A54" s="106"/>
      <c r="B54" s="106"/>
      <c r="C54" s="106"/>
      <c r="D54" s="106"/>
      <c r="E54" s="106"/>
      <c r="F54" s="108"/>
      <c r="G54" s="108"/>
      <c r="H54" s="108"/>
      <c r="I54" s="108">
        <f t="shared" si="0"/>
        <v>0</v>
      </c>
    </row>
    <row r="55" spans="1:9">
      <c r="A55" s="106"/>
      <c r="B55" s="106"/>
      <c r="C55" s="106"/>
      <c r="D55" s="106"/>
      <c r="E55" s="106"/>
      <c r="F55" s="108"/>
      <c r="G55" s="108"/>
      <c r="H55" s="108"/>
      <c r="I55" s="108">
        <f t="shared" si="0"/>
        <v>0</v>
      </c>
    </row>
    <row r="56" spans="1:9">
      <c r="A56" s="106"/>
      <c r="B56" s="106"/>
      <c r="C56" s="106"/>
      <c r="D56" s="106"/>
      <c r="E56" s="106"/>
      <c r="F56" s="108"/>
      <c r="G56" s="108"/>
      <c r="H56" s="108"/>
      <c r="I56" s="108">
        <f t="shared" si="0"/>
        <v>0</v>
      </c>
    </row>
    <row r="57" spans="1:9">
      <c r="A57" s="106"/>
      <c r="B57" s="106"/>
      <c r="C57" s="106"/>
      <c r="D57" s="106"/>
      <c r="E57" s="106"/>
      <c r="F57" s="108"/>
      <c r="G57" s="108"/>
      <c r="H57" s="108"/>
      <c r="I57" s="108">
        <f t="shared" si="0"/>
        <v>0</v>
      </c>
    </row>
    <row r="58" spans="1:9">
      <c r="A58" s="106"/>
      <c r="B58" s="106"/>
      <c r="C58" s="106"/>
      <c r="D58" s="106"/>
      <c r="E58" s="106"/>
      <c r="F58" s="108"/>
      <c r="G58" s="108"/>
      <c r="H58" s="108"/>
      <c r="I58" s="108">
        <f t="shared" si="0"/>
        <v>0</v>
      </c>
    </row>
    <row r="59" spans="1:9">
      <c r="A59" s="106"/>
      <c r="B59" s="106"/>
      <c r="C59" s="106"/>
      <c r="D59" s="106"/>
      <c r="E59" s="106"/>
      <c r="F59" s="108"/>
      <c r="G59" s="108"/>
      <c r="H59" s="108"/>
      <c r="I59" s="108">
        <f t="shared" si="0"/>
        <v>0</v>
      </c>
    </row>
    <row r="60" spans="1:9">
      <c r="A60" s="106"/>
      <c r="B60" s="106"/>
      <c r="C60" s="106"/>
      <c r="D60" s="106"/>
      <c r="E60" s="106"/>
      <c r="F60" s="108"/>
      <c r="G60" s="108"/>
      <c r="H60" s="108"/>
      <c r="I60" s="108">
        <f t="shared" si="0"/>
        <v>0</v>
      </c>
    </row>
    <row r="61" spans="1:9">
      <c r="A61" s="106"/>
      <c r="B61" s="106"/>
      <c r="C61" s="106"/>
      <c r="D61" s="106"/>
      <c r="E61" s="106"/>
      <c r="F61" s="108"/>
      <c r="G61" s="108"/>
      <c r="H61" s="108"/>
      <c r="I61" s="108">
        <f t="shared" si="0"/>
        <v>0</v>
      </c>
    </row>
    <row r="62" spans="1:9">
      <c r="A62" s="106"/>
      <c r="B62" s="106"/>
      <c r="C62" s="106"/>
      <c r="D62" s="106"/>
      <c r="E62" s="106"/>
      <c r="F62" s="108"/>
      <c r="G62" s="108"/>
      <c r="H62" s="108"/>
      <c r="I62" s="108">
        <f t="shared" si="0"/>
        <v>0</v>
      </c>
    </row>
    <row r="63" spans="1:9">
      <c r="A63" s="106"/>
      <c r="B63" s="106"/>
      <c r="C63" s="106"/>
      <c r="D63" s="106"/>
      <c r="E63" s="106"/>
      <c r="F63" s="108"/>
      <c r="G63" s="108"/>
      <c r="H63" s="108"/>
      <c r="I63" s="108">
        <f t="shared" si="0"/>
        <v>0</v>
      </c>
    </row>
    <row r="64" spans="1:9">
      <c r="A64" s="106"/>
      <c r="B64" s="106"/>
      <c r="C64" s="106"/>
      <c r="D64" s="106"/>
      <c r="E64" s="106"/>
      <c r="F64" s="108"/>
      <c r="G64" s="108"/>
      <c r="H64" s="108"/>
      <c r="I64" s="108">
        <f t="shared" si="0"/>
        <v>0</v>
      </c>
    </row>
    <row r="65" spans="1:9">
      <c r="A65" s="106"/>
      <c r="B65" s="106"/>
      <c r="C65" s="106"/>
      <c r="D65" s="106"/>
      <c r="E65" s="106"/>
      <c r="F65" s="108"/>
      <c r="G65" s="108"/>
      <c r="H65" s="108"/>
      <c r="I65" s="108">
        <f t="shared" si="0"/>
        <v>0</v>
      </c>
    </row>
    <row r="66" spans="1:9">
      <c r="A66" s="106"/>
      <c r="B66" s="106"/>
      <c r="C66" s="106"/>
      <c r="D66" s="106"/>
      <c r="E66" s="106"/>
      <c r="F66" s="108"/>
      <c r="G66" s="108"/>
      <c r="H66" s="108"/>
      <c r="I66" s="108">
        <f t="shared" si="0"/>
        <v>0</v>
      </c>
    </row>
    <row r="67" spans="1:9">
      <c r="A67" s="106"/>
      <c r="B67" s="106"/>
      <c r="C67" s="106"/>
      <c r="D67" s="106"/>
      <c r="E67" s="106"/>
      <c r="F67" s="108"/>
      <c r="G67" s="108"/>
      <c r="H67" s="108"/>
      <c r="I67" s="108">
        <f t="shared" si="0"/>
        <v>0</v>
      </c>
    </row>
    <row r="68" spans="1:9">
      <c r="A68" s="106"/>
      <c r="B68" s="106"/>
      <c r="C68" s="106"/>
      <c r="D68" s="106"/>
      <c r="E68" s="106"/>
      <c r="F68" s="108"/>
      <c r="G68" s="108"/>
      <c r="H68" s="108"/>
      <c r="I68" s="108">
        <f t="shared" si="0"/>
        <v>0</v>
      </c>
    </row>
    <row r="69" spans="1:9">
      <c r="A69" s="106"/>
      <c r="B69" s="106"/>
      <c r="C69" s="106"/>
      <c r="D69" s="106"/>
      <c r="E69" s="106"/>
      <c r="F69" s="108"/>
      <c r="G69" s="108"/>
      <c r="H69" s="108"/>
      <c r="I69" s="108">
        <f t="shared" si="0"/>
        <v>0</v>
      </c>
    </row>
    <row r="70" spans="1:9">
      <c r="A70" s="106"/>
      <c r="B70" s="106"/>
      <c r="C70" s="106"/>
      <c r="D70" s="106"/>
      <c r="E70" s="106"/>
      <c r="F70" s="108"/>
      <c r="G70" s="108"/>
      <c r="H70" s="108"/>
      <c r="I70" s="108">
        <f t="shared" si="0"/>
        <v>0</v>
      </c>
    </row>
    <row r="71" spans="1:9">
      <c r="A71" s="106"/>
      <c r="B71" s="106"/>
      <c r="C71" s="106"/>
      <c r="D71" s="106"/>
      <c r="E71" s="106"/>
      <c r="F71" s="108"/>
      <c r="G71" s="108"/>
      <c r="H71" s="108"/>
      <c r="I71" s="108">
        <f t="shared" si="0"/>
        <v>0</v>
      </c>
    </row>
    <row r="72" spans="1:9">
      <c r="A72" s="106"/>
      <c r="B72" s="106"/>
      <c r="C72" s="106"/>
      <c r="D72" s="106"/>
      <c r="E72" s="106"/>
      <c r="F72" s="108"/>
      <c r="G72" s="108"/>
      <c r="H72" s="108"/>
      <c r="I72" s="108">
        <f t="shared" si="0"/>
        <v>0</v>
      </c>
    </row>
    <row r="73" spans="1:9">
      <c r="A73" s="106"/>
      <c r="B73" s="106"/>
      <c r="C73" s="106"/>
      <c r="D73" s="106"/>
      <c r="E73" s="106"/>
      <c r="F73" s="108"/>
      <c r="G73" s="108"/>
      <c r="H73" s="108"/>
      <c r="I73" s="108">
        <f t="shared" si="0"/>
        <v>0</v>
      </c>
    </row>
    <row r="74" spans="1:9">
      <c r="A74" s="106"/>
      <c r="B74" s="106"/>
      <c r="C74" s="106"/>
      <c r="D74" s="106"/>
      <c r="E74" s="106"/>
      <c r="F74" s="108"/>
      <c r="G74" s="108"/>
      <c r="H74" s="108"/>
      <c r="I74" s="108">
        <f t="shared" ref="I74:I104" si="1">SUM(F74:H74)</f>
        <v>0</v>
      </c>
    </row>
    <row r="75" spans="1:9">
      <c r="A75" s="106"/>
      <c r="B75" s="106"/>
      <c r="C75" s="106"/>
      <c r="D75" s="106"/>
      <c r="E75" s="106"/>
      <c r="F75" s="108"/>
      <c r="G75" s="108"/>
      <c r="H75" s="108"/>
      <c r="I75" s="108">
        <f t="shared" si="1"/>
        <v>0</v>
      </c>
    </row>
    <row r="76" spans="1:9">
      <c r="A76" s="106"/>
      <c r="B76" s="106"/>
      <c r="C76" s="106"/>
      <c r="D76" s="106"/>
      <c r="E76" s="106"/>
      <c r="F76" s="108"/>
      <c r="G76" s="108"/>
      <c r="H76" s="108"/>
      <c r="I76" s="108">
        <f t="shared" si="1"/>
        <v>0</v>
      </c>
    </row>
    <row r="77" spans="1:9">
      <c r="A77" s="106"/>
      <c r="B77" s="106"/>
      <c r="C77" s="106"/>
      <c r="D77" s="106"/>
      <c r="E77" s="106"/>
      <c r="F77" s="108"/>
      <c r="G77" s="108"/>
      <c r="H77" s="108"/>
      <c r="I77" s="108">
        <f t="shared" si="1"/>
        <v>0</v>
      </c>
    </row>
    <row r="78" spans="1:9">
      <c r="A78" s="106"/>
      <c r="B78" s="106"/>
      <c r="C78" s="106"/>
      <c r="D78" s="106"/>
      <c r="E78" s="106"/>
      <c r="F78" s="108"/>
      <c r="G78" s="108"/>
      <c r="H78" s="108"/>
      <c r="I78" s="108">
        <f t="shared" si="1"/>
        <v>0</v>
      </c>
    </row>
    <row r="79" spans="1:9">
      <c r="A79" s="106"/>
      <c r="B79" s="106"/>
      <c r="C79" s="106"/>
      <c r="D79" s="106"/>
      <c r="E79" s="106"/>
      <c r="F79" s="108"/>
      <c r="G79" s="108"/>
      <c r="H79" s="108"/>
      <c r="I79" s="108">
        <f t="shared" si="1"/>
        <v>0</v>
      </c>
    </row>
    <row r="80" spans="1:9">
      <c r="A80" s="106"/>
      <c r="B80" s="106"/>
      <c r="C80" s="106"/>
      <c r="D80" s="106"/>
      <c r="E80" s="106"/>
      <c r="F80" s="108"/>
      <c r="G80" s="108"/>
      <c r="H80" s="108"/>
      <c r="I80" s="108">
        <f t="shared" si="1"/>
        <v>0</v>
      </c>
    </row>
    <row r="81" spans="1:9">
      <c r="A81" s="106"/>
      <c r="B81" s="106"/>
      <c r="C81" s="106"/>
      <c r="D81" s="106"/>
      <c r="E81" s="106"/>
      <c r="F81" s="108"/>
      <c r="G81" s="108"/>
      <c r="H81" s="108"/>
      <c r="I81" s="108">
        <f t="shared" si="1"/>
        <v>0</v>
      </c>
    </row>
    <row r="82" spans="1:9">
      <c r="A82" s="106"/>
      <c r="B82" s="106"/>
      <c r="C82" s="106"/>
      <c r="D82" s="106"/>
      <c r="E82" s="106"/>
      <c r="F82" s="108"/>
      <c r="G82" s="108"/>
      <c r="H82" s="108"/>
      <c r="I82" s="108">
        <f t="shared" si="1"/>
        <v>0</v>
      </c>
    </row>
    <row r="83" spans="1:9">
      <c r="A83" s="106"/>
      <c r="B83" s="106"/>
      <c r="C83" s="106"/>
      <c r="D83" s="106"/>
      <c r="E83" s="106"/>
      <c r="F83" s="108"/>
      <c r="G83" s="108"/>
      <c r="H83" s="108"/>
      <c r="I83" s="108">
        <f t="shared" si="1"/>
        <v>0</v>
      </c>
    </row>
    <row r="84" spans="1:9">
      <c r="A84" s="106"/>
      <c r="B84" s="106"/>
      <c r="C84" s="106"/>
      <c r="D84" s="106"/>
      <c r="E84" s="106"/>
      <c r="F84" s="108"/>
      <c r="G84" s="108"/>
      <c r="H84" s="108"/>
      <c r="I84" s="108">
        <f t="shared" si="1"/>
        <v>0</v>
      </c>
    </row>
    <row r="85" spans="1:9">
      <c r="A85" s="106"/>
      <c r="B85" s="106"/>
      <c r="C85" s="106"/>
      <c r="D85" s="106"/>
      <c r="E85" s="106"/>
      <c r="F85" s="108"/>
      <c r="G85" s="108"/>
      <c r="H85" s="108"/>
      <c r="I85" s="108">
        <f t="shared" si="1"/>
        <v>0</v>
      </c>
    </row>
    <row r="86" spans="1:9">
      <c r="A86" s="106"/>
      <c r="B86" s="106"/>
      <c r="C86" s="106"/>
      <c r="D86" s="106"/>
      <c r="E86" s="106"/>
      <c r="F86" s="108"/>
      <c r="G86" s="108"/>
      <c r="H86" s="108"/>
      <c r="I86" s="108">
        <f t="shared" si="1"/>
        <v>0</v>
      </c>
    </row>
    <row r="87" spans="1:9">
      <c r="A87" s="106"/>
      <c r="B87" s="106"/>
      <c r="C87" s="106"/>
      <c r="D87" s="106"/>
      <c r="E87" s="106"/>
      <c r="F87" s="108"/>
      <c r="G87" s="108"/>
      <c r="H87" s="108"/>
      <c r="I87" s="108">
        <f t="shared" si="1"/>
        <v>0</v>
      </c>
    </row>
    <row r="88" spans="1:9">
      <c r="A88" s="106"/>
      <c r="B88" s="106"/>
      <c r="C88" s="106"/>
      <c r="D88" s="106"/>
      <c r="E88" s="106"/>
      <c r="F88" s="108"/>
      <c r="G88" s="108"/>
      <c r="H88" s="108"/>
      <c r="I88" s="108">
        <f t="shared" si="1"/>
        <v>0</v>
      </c>
    </row>
    <row r="89" spans="1:9">
      <c r="A89" s="106"/>
      <c r="B89" s="106"/>
      <c r="C89" s="106"/>
      <c r="D89" s="106"/>
      <c r="E89" s="106"/>
      <c r="F89" s="108"/>
      <c r="G89" s="108"/>
      <c r="H89" s="108"/>
      <c r="I89" s="108">
        <f t="shared" si="1"/>
        <v>0</v>
      </c>
    </row>
    <row r="90" spans="1:9">
      <c r="A90" s="106"/>
      <c r="B90" s="106"/>
      <c r="C90" s="106"/>
      <c r="D90" s="106"/>
      <c r="E90" s="106"/>
      <c r="F90" s="108"/>
      <c r="G90" s="108"/>
      <c r="H90" s="108"/>
      <c r="I90" s="108">
        <f t="shared" si="1"/>
        <v>0</v>
      </c>
    </row>
    <row r="91" spans="1:9">
      <c r="A91" s="106"/>
      <c r="B91" s="106"/>
      <c r="C91" s="106"/>
      <c r="D91" s="106"/>
      <c r="E91" s="106"/>
      <c r="F91" s="108"/>
      <c r="G91" s="108"/>
      <c r="H91" s="108"/>
      <c r="I91" s="108">
        <f t="shared" si="1"/>
        <v>0</v>
      </c>
    </row>
    <row r="92" spans="1:9">
      <c r="A92" s="106"/>
      <c r="B92" s="106"/>
      <c r="C92" s="106"/>
      <c r="D92" s="106"/>
      <c r="E92" s="106"/>
      <c r="F92" s="108"/>
      <c r="G92" s="108"/>
      <c r="H92" s="108"/>
      <c r="I92" s="108">
        <f t="shared" si="1"/>
        <v>0</v>
      </c>
    </row>
    <row r="93" spans="1:9">
      <c r="A93" s="106"/>
      <c r="B93" s="106"/>
      <c r="C93" s="106"/>
      <c r="D93" s="106"/>
      <c r="E93" s="106"/>
      <c r="F93" s="108"/>
      <c r="G93" s="108"/>
      <c r="H93" s="108"/>
      <c r="I93" s="108">
        <f t="shared" si="1"/>
        <v>0</v>
      </c>
    </row>
    <row r="94" spans="1:9">
      <c r="A94" s="106"/>
      <c r="B94" s="106"/>
      <c r="C94" s="106"/>
      <c r="D94" s="106"/>
      <c r="E94" s="106"/>
      <c r="F94" s="108"/>
      <c r="G94" s="108"/>
      <c r="H94" s="108"/>
      <c r="I94" s="108">
        <f t="shared" si="1"/>
        <v>0</v>
      </c>
    </row>
    <row r="95" spans="1:9">
      <c r="A95" s="106"/>
      <c r="B95" s="106"/>
      <c r="C95" s="106"/>
      <c r="D95" s="106"/>
      <c r="E95" s="106"/>
      <c r="F95" s="108"/>
      <c r="G95" s="108"/>
      <c r="H95" s="108"/>
      <c r="I95" s="108">
        <f t="shared" si="1"/>
        <v>0</v>
      </c>
    </row>
    <row r="96" spans="1:9">
      <c r="A96" s="106"/>
      <c r="B96" s="106"/>
      <c r="C96" s="106"/>
      <c r="D96" s="106"/>
      <c r="E96" s="106"/>
      <c r="F96" s="108"/>
      <c r="G96" s="108"/>
      <c r="H96" s="108"/>
      <c r="I96" s="108">
        <f t="shared" si="1"/>
        <v>0</v>
      </c>
    </row>
    <row r="97" spans="1:9">
      <c r="A97" s="106"/>
      <c r="B97" s="106"/>
      <c r="C97" s="106"/>
      <c r="D97" s="106"/>
      <c r="E97" s="106"/>
      <c r="F97" s="108"/>
      <c r="G97" s="108"/>
      <c r="H97" s="108"/>
      <c r="I97" s="108">
        <f t="shared" si="1"/>
        <v>0</v>
      </c>
    </row>
    <row r="98" spans="1:9">
      <c r="A98" s="106"/>
      <c r="B98" s="106"/>
      <c r="C98" s="106"/>
      <c r="D98" s="106"/>
      <c r="E98" s="106"/>
      <c r="F98" s="108"/>
      <c r="G98" s="108"/>
      <c r="H98" s="108"/>
      <c r="I98" s="108">
        <f t="shared" si="1"/>
        <v>0</v>
      </c>
    </row>
    <row r="99" spans="1:9">
      <c r="A99" s="106"/>
      <c r="B99" s="106"/>
      <c r="C99" s="106"/>
      <c r="D99" s="106"/>
      <c r="E99" s="106"/>
      <c r="F99" s="108"/>
      <c r="G99" s="108"/>
      <c r="H99" s="108"/>
      <c r="I99" s="108">
        <f t="shared" si="1"/>
        <v>0</v>
      </c>
    </row>
    <row r="100" spans="1:9">
      <c r="A100" s="106"/>
      <c r="B100" s="106"/>
      <c r="C100" s="106"/>
      <c r="D100" s="106"/>
      <c r="E100" s="106"/>
      <c r="F100" s="108"/>
      <c r="G100" s="108"/>
      <c r="H100" s="108"/>
      <c r="I100" s="108">
        <f t="shared" si="1"/>
        <v>0</v>
      </c>
    </row>
    <row r="101" spans="1:9">
      <c r="A101" s="106"/>
      <c r="B101" s="106"/>
      <c r="C101" s="106"/>
      <c r="D101" s="106"/>
      <c r="E101" s="106"/>
      <c r="F101" s="108"/>
      <c r="G101" s="108"/>
      <c r="H101" s="108"/>
      <c r="I101" s="108">
        <f t="shared" si="1"/>
        <v>0</v>
      </c>
    </row>
    <row r="102" spans="1:9">
      <c r="A102" s="106"/>
      <c r="B102" s="106"/>
      <c r="C102" s="106"/>
      <c r="D102" s="106"/>
      <c r="E102" s="106"/>
      <c r="F102" s="108"/>
      <c r="G102" s="108"/>
      <c r="H102" s="108"/>
      <c r="I102" s="108">
        <f t="shared" si="1"/>
        <v>0</v>
      </c>
    </row>
    <row r="103" spans="1:9">
      <c r="A103" s="106"/>
      <c r="B103" s="106"/>
      <c r="C103" s="106"/>
      <c r="D103" s="106"/>
      <c r="E103" s="106"/>
      <c r="F103" s="108"/>
      <c r="G103" s="108"/>
      <c r="H103" s="108"/>
      <c r="I103" s="108">
        <f t="shared" si="1"/>
        <v>0</v>
      </c>
    </row>
    <row r="104" spans="1:9">
      <c r="A104" s="106"/>
      <c r="B104" s="106"/>
      <c r="C104" s="106"/>
      <c r="D104" s="106"/>
      <c r="E104" s="106"/>
      <c r="F104" s="108"/>
      <c r="G104" s="108"/>
      <c r="H104" s="108"/>
      <c r="I104" s="108">
        <f t="shared" si="1"/>
        <v>0</v>
      </c>
    </row>
  </sheetData>
  <mergeCells count="5">
    <mergeCell ref="A5:I5"/>
    <mergeCell ref="A7:I7"/>
    <mergeCell ref="A8:B8"/>
    <mergeCell ref="D8:E8"/>
    <mergeCell ref="F8:I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0.59999389629810485"/>
  </sheetPr>
  <dimension ref="B4:G20"/>
  <sheetViews>
    <sheetView zoomScaleNormal="100" workbookViewId="0">
      <selection activeCell="B20" sqref="B20:F20"/>
    </sheetView>
  </sheetViews>
  <sheetFormatPr baseColWidth="10" defaultRowHeight="12"/>
  <cols>
    <col min="1" max="1" width="6" style="63" customWidth="1"/>
    <col min="2" max="2" width="12.28515625" style="63" customWidth="1"/>
    <col min="3" max="3" width="21" style="161" customWidth="1"/>
    <col min="4" max="4" width="16.42578125" style="161" customWidth="1"/>
    <col min="5" max="5" width="16.85546875" style="162" customWidth="1"/>
    <col min="6" max="6" width="11.85546875" style="160" customWidth="1"/>
    <col min="7" max="7" width="12.85546875" style="63" bestFit="1" customWidth="1"/>
    <col min="8" max="16384" width="11.42578125" style="63"/>
  </cols>
  <sheetData>
    <row r="4" spans="2:7">
      <c r="B4" s="202" t="s">
        <v>31</v>
      </c>
      <c r="C4" s="202"/>
      <c r="D4" s="202"/>
      <c r="E4" s="202"/>
      <c r="F4" s="202"/>
    </row>
    <row r="5" spans="2:7">
      <c r="B5" s="203" t="s">
        <v>110</v>
      </c>
      <c r="C5" s="203"/>
      <c r="D5" s="203"/>
      <c r="E5" s="203"/>
      <c r="F5" s="203"/>
    </row>
    <row r="6" spans="2:7" s="150" customFormat="1" ht="12.75" customHeight="1">
      <c r="B6" s="204" t="s">
        <v>10</v>
      </c>
      <c r="C6" s="204"/>
      <c r="D6" s="204"/>
      <c r="E6" s="204"/>
      <c r="F6" s="204"/>
    </row>
    <row r="7" spans="2:7" s="150" customFormat="1" ht="24">
      <c r="B7" s="151" t="s">
        <v>11</v>
      </c>
      <c r="C7" s="151" t="s">
        <v>13</v>
      </c>
      <c r="D7" s="151" t="s">
        <v>35</v>
      </c>
      <c r="E7" s="151" t="s">
        <v>14</v>
      </c>
      <c r="F7" s="152" t="s">
        <v>12</v>
      </c>
    </row>
    <row r="8" spans="2:7">
      <c r="B8" s="153"/>
      <c r="C8" s="153"/>
      <c r="D8" s="153"/>
      <c r="E8" s="154"/>
      <c r="F8" s="155"/>
      <c r="G8" s="156"/>
    </row>
    <row r="9" spans="2:7">
      <c r="B9" s="153"/>
      <c r="C9" s="153"/>
      <c r="D9" s="153"/>
      <c r="E9" s="154"/>
      <c r="F9" s="155"/>
      <c r="G9" s="156"/>
    </row>
    <row r="10" spans="2:7">
      <c r="B10" s="153"/>
      <c r="C10" s="153"/>
      <c r="D10" s="153"/>
      <c r="E10" s="154"/>
      <c r="F10" s="155"/>
      <c r="G10" s="156"/>
    </row>
    <row r="11" spans="2:7">
      <c r="B11" s="153"/>
      <c r="C11" s="153"/>
      <c r="D11" s="153"/>
      <c r="E11" s="154"/>
      <c r="F11" s="155"/>
      <c r="G11" s="156"/>
    </row>
    <row r="12" spans="2:7">
      <c r="B12" s="153"/>
      <c r="C12" s="153"/>
      <c r="D12" s="153"/>
      <c r="E12" s="154"/>
      <c r="F12" s="155"/>
      <c r="G12" s="156"/>
    </row>
    <row r="13" spans="2:7">
      <c r="B13" s="153"/>
      <c r="C13" s="153"/>
      <c r="D13" s="153"/>
      <c r="E13" s="154"/>
      <c r="F13" s="155"/>
      <c r="G13" s="156"/>
    </row>
    <row r="14" spans="2:7">
      <c r="B14" s="209" t="s">
        <v>5</v>
      </c>
      <c r="C14" s="210"/>
      <c r="D14" s="210"/>
      <c r="E14" s="211"/>
      <c r="F14" s="157">
        <f>SUM(F8:F13)</f>
        <v>0</v>
      </c>
    </row>
    <row r="16" spans="2:7">
      <c r="B16" s="206" t="s">
        <v>111</v>
      </c>
      <c r="C16" s="206"/>
      <c r="D16" s="158">
        <f>+F14</f>
        <v>0</v>
      </c>
      <c r="E16" s="159"/>
    </row>
    <row r="17" spans="2:6">
      <c r="B17" s="206" t="s">
        <v>38</v>
      </c>
      <c r="C17" s="206"/>
      <c r="D17" s="158"/>
      <c r="E17" s="159"/>
    </row>
    <row r="18" spans="2:6">
      <c r="B18" s="207" t="s">
        <v>15</v>
      </c>
      <c r="C18" s="207"/>
      <c r="D18" s="152">
        <f>+D16+D17</f>
        <v>0</v>
      </c>
      <c r="E18" s="159"/>
    </row>
    <row r="19" spans="2:6">
      <c r="B19" s="208"/>
      <c r="C19" s="205"/>
      <c r="D19" s="205"/>
      <c r="E19" s="205"/>
      <c r="F19" s="205"/>
    </row>
    <row r="20" spans="2:6">
      <c r="B20" s="205"/>
      <c r="C20" s="205"/>
      <c r="D20" s="205"/>
      <c r="E20" s="205"/>
      <c r="F20" s="205"/>
    </row>
  </sheetData>
  <mergeCells count="9">
    <mergeCell ref="B4:F4"/>
    <mergeCell ref="B5:F5"/>
    <mergeCell ref="B6:F6"/>
    <mergeCell ref="B20:F20"/>
    <mergeCell ref="B16:C16"/>
    <mergeCell ref="B17:C17"/>
    <mergeCell ref="B18:C18"/>
    <mergeCell ref="B19:F19"/>
    <mergeCell ref="B14:E14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R120"/>
  <sheetViews>
    <sheetView showGridLines="0" zoomScaleNormal="100" workbookViewId="0">
      <selection activeCell="A2" sqref="A2:XFD2"/>
    </sheetView>
  </sheetViews>
  <sheetFormatPr baseColWidth="10" defaultRowHeight="12"/>
  <cols>
    <col min="1" max="1" width="4.5703125" style="119" bestFit="1" customWidth="1"/>
    <col min="2" max="2" width="24.42578125" style="116" customWidth="1"/>
    <col min="3" max="3" width="16.42578125" style="118" customWidth="1"/>
    <col min="4" max="5" width="20.28515625" style="103" customWidth="1"/>
    <col min="6" max="6" width="11.7109375" style="103" customWidth="1"/>
    <col min="7" max="7" width="11.7109375" style="116" customWidth="1"/>
    <col min="8" max="8" width="14.85546875" style="116" customWidth="1"/>
    <col min="9" max="9" width="12.7109375" style="116" bestFit="1" customWidth="1"/>
    <col min="10" max="10" width="14.28515625" style="116" customWidth="1"/>
    <col min="11" max="11" width="12" style="116" bestFit="1" customWidth="1"/>
    <col min="12" max="12" width="13.5703125" style="116" customWidth="1"/>
    <col min="13" max="13" width="9" style="116" bestFit="1" customWidth="1"/>
    <col min="14" max="19" width="7.5703125" style="117" customWidth="1"/>
    <col min="20" max="20" width="9.140625" style="149" customWidth="1"/>
    <col min="21" max="21" width="11.42578125" style="120"/>
    <col min="22" max="22" width="12.28515625" style="120" bestFit="1" customWidth="1"/>
    <col min="23" max="16384" width="11.42578125" style="120"/>
  </cols>
  <sheetData>
    <row r="1" spans="1:44" s="116" customFormat="1" ht="48.75" customHeight="1">
      <c r="A1" s="113"/>
      <c r="B1" s="114"/>
      <c r="C1" s="115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44" s="223" customFormat="1" ht="15.75">
      <c r="A2" s="222" t="s">
        <v>39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</row>
    <row r="3" spans="1:44" s="167" customFormat="1" ht="12.75" thickBot="1">
      <c r="A3" s="163"/>
      <c r="B3" s="164"/>
      <c r="C3" s="165"/>
      <c r="D3" s="163"/>
      <c r="E3" s="163"/>
      <c r="F3" s="163"/>
      <c r="G3" s="164"/>
      <c r="H3" s="164"/>
      <c r="I3" s="164"/>
      <c r="J3" s="164"/>
      <c r="K3" s="164"/>
      <c r="L3" s="164"/>
      <c r="M3" s="164"/>
      <c r="N3" s="166"/>
      <c r="O3" s="166"/>
      <c r="P3" s="166"/>
      <c r="Q3" s="166"/>
      <c r="R3" s="166"/>
      <c r="S3" s="166"/>
      <c r="T3" s="123"/>
    </row>
    <row r="4" spans="1:44" s="167" customFormat="1" hidden="1">
      <c r="A4" s="163"/>
      <c r="B4" s="164"/>
      <c r="C4" s="165"/>
      <c r="D4" s="163"/>
      <c r="E4" s="163"/>
      <c r="F4" s="163"/>
      <c r="G4" s="164" t="s">
        <v>42</v>
      </c>
      <c r="H4" s="168" t="s">
        <v>47</v>
      </c>
      <c r="I4" s="164"/>
      <c r="J4" s="164"/>
      <c r="K4" s="164"/>
      <c r="L4" s="164"/>
      <c r="M4" s="168"/>
      <c r="N4" s="169"/>
      <c r="O4" s="169"/>
      <c r="P4" s="169"/>
      <c r="Q4" s="169"/>
      <c r="R4" s="169"/>
      <c r="S4" s="169"/>
      <c r="T4" s="169"/>
      <c r="U4" s="168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</row>
    <row r="5" spans="1:44" s="167" customFormat="1" hidden="1">
      <c r="A5" s="170"/>
      <c r="C5" s="171"/>
      <c r="D5" s="170"/>
      <c r="E5" s="170"/>
      <c r="F5" s="170"/>
      <c r="G5" s="167" t="s">
        <v>43</v>
      </c>
      <c r="H5" s="167" t="s">
        <v>48</v>
      </c>
      <c r="N5" s="123"/>
      <c r="O5" s="123"/>
      <c r="P5" s="123"/>
      <c r="Q5" s="123"/>
      <c r="R5" s="123"/>
      <c r="S5" s="123"/>
      <c r="T5" s="123"/>
    </row>
    <row r="6" spans="1:44" s="167" customFormat="1" ht="12.75" hidden="1" thickBot="1">
      <c r="A6" s="170"/>
      <c r="C6" s="171"/>
      <c r="D6" s="170"/>
      <c r="E6" s="170"/>
      <c r="F6" s="170"/>
      <c r="H6" s="167" t="s">
        <v>50</v>
      </c>
      <c r="N6" s="123"/>
      <c r="O6" s="123"/>
      <c r="P6" s="123"/>
      <c r="Q6" s="123"/>
      <c r="R6" s="123"/>
      <c r="S6" s="123"/>
      <c r="T6" s="123"/>
    </row>
    <row r="7" spans="1:44" s="173" customFormat="1" ht="12.75" thickBot="1">
      <c r="A7" s="172"/>
      <c r="C7" s="215" t="s">
        <v>45</v>
      </c>
      <c r="D7" s="216"/>
      <c r="E7" s="121"/>
      <c r="F7" s="167"/>
      <c r="G7" s="167"/>
      <c r="H7" s="122"/>
      <c r="I7" s="122"/>
      <c r="J7" s="122"/>
      <c r="K7" s="122"/>
      <c r="L7" s="122"/>
      <c r="M7" s="122"/>
      <c r="N7" s="123"/>
      <c r="O7" s="123"/>
      <c r="P7" s="123"/>
      <c r="Q7" s="123"/>
      <c r="R7" s="123"/>
      <c r="S7" s="123"/>
      <c r="T7" s="123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</row>
    <row r="8" spans="1:44">
      <c r="B8" s="120"/>
      <c r="C8" s="124"/>
      <c r="D8" s="125"/>
      <c r="E8" s="126"/>
      <c r="F8" s="126"/>
      <c r="H8" s="122"/>
      <c r="I8" s="122"/>
      <c r="J8" s="122"/>
      <c r="K8" s="122"/>
      <c r="L8" s="122"/>
      <c r="M8" s="122"/>
      <c r="N8" s="123"/>
      <c r="O8" s="123"/>
      <c r="P8" s="123"/>
      <c r="Q8" s="123"/>
      <c r="R8" s="123"/>
      <c r="S8" s="123"/>
      <c r="T8" s="123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</row>
    <row r="9" spans="1:44" s="119" customFormat="1">
      <c r="A9" s="126"/>
      <c r="B9" s="126"/>
      <c r="C9" s="127"/>
      <c r="D9" s="126"/>
      <c r="E9" s="126"/>
      <c r="F9" s="126"/>
      <c r="G9" s="126"/>
      <c r="H9" s="128">
        <v>0.1215</v>
      </c>
      <c r="I9" s="213" t="s">
        <v>22</v>
      </c>
      <c r="J9" s="213"/>
      <c r="K9" s="213"/>
      <c r="L9" s="213"/>
      <c r="M9" s="213"/>
      <c r="N9" s="214" t="s">
        <v>40</v>
      </c>
      <c r="O9" s="214"/>
      <c r="P9" s="214"/>
      <c r="Q9" s="214"/>
      <c r="R9" s="214"/>
      <c r="S9" s="214"/>
      <c r="T9" s="214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</row>
    <row r="10" spans="1:44" s="119" customFormat="1" ht="36">
      <c r="A10" s="129" t="s">
        <v>49</v>
      </c>
      <c r="B10" s="129" t="s">
        <v>23</v>
      </c>
      <c r="C10" s="130" t="s">
        <v>41</v>
      </c>
      <c r="D10" s="129" t="s">
        <v>24</v>
      </c>
      <c r="E10" s="129" t="s">
        <v>32</v>
      </c>
      <c r="F10" s="129" t="s">
        <v>64</v>
      </c>
      <c r="G10" s="129" t="s">
        <v>26</v>
      </c>
      <c r="H10" s="129" t="s">
        <v>44</v>
      </c>
      <c r="I10" s="129" t="s">
        <v>65</v>
      </c>
      <c r="J10" s="129" t="s">
        <v>66</v>
      </c>
      <c r="K10" s="129" t="s">
        <v>67</v>
      </c>
      <c r="L10" s="129" t="s">
        <v>68</v>
      </c>
      <c r="M10" s="129" t="s">
        <v>27</v>
      </c>
      <c r="N10" s="131" t="s">
        <v>58</v>
      </c>
      <c r="O10" s="131" t="s">
        <v>59</v>
      </c>
      <c r="P10" s="131" t="s">
        <v>60</v>
      </c>
      <c r="Q10" s="131" t="s">
        <v>61</v>
      </c>
      <c r="R10" s="131" t="s">
        <v>62</v>
      </c>
      <c r="S10" s="131" t="s">
        <v>63</v>
      </c>
      <c r="T10" s="132" t="s">
        <v>19</v>
      </c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</row>
    <row r="11" spans="1:44">
      <c r="A11" s="133">
        <v>1</v>
      </c>
      <c r="B11" s="134"/>
      <c r="C11" s="135"/>
      <c r="D11" s="136"/>
      <c r="E11" s="136"/>
      <c r="F11" s="136"/>
      <c r="G11" s="137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9">
        <f t="shared" ref="T11:T42" si="0">SUM(N11:S11)</f>
        <v>0</v>
      </c>
    </row>
    <row r="12" spans="1:44">
      <c r="A12" s="133">
        <v>2</v>
      </c>
      <c r="B12" s="134"/>
      <c r="C12" s="135"/>
      <c r="D12" s="140"/>
      <c r="E12" s="136"/>
      <c r="F12" s="136"/>
      <c r="G12" s="141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>
        <f t="shared" si="0"/>
        <v>0</v>
      </c>
    </row>
    <row r="13" spans="1:44">
      <c r="A13" s="133">
        <v>3</v>
      </c>
      <c r="B13" s="134"/>
      <c r="C13" s="135"/>
      <c r="D13" s="140"/>
      <c r="E13" s="136"/>
      <c r="F13" s="136"/>
      <c r="G13" s="141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9">
        <f t="shared" si="0"/>
        <v>0</v>
      </c>
    </row>
    <row r="14" spans="1:44">
      <c r="A14" s="133">
        <v>4</v>
      </c>
      <c r="B14" s="134"/>
      <c r="C14" s="135"/>
      <c r="D14" s="140"/>
      <c r="E14" s="136"/>
      <c r="F14" s="136"/>
      <c r="G14" s="141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>
        <f t="shared" si="0"/>
        <v>0</v>
      </c>
    </row>
    <row r="15" spans="1:44">
      <c r="A15" s="133">
        <v>5</v>
      </c>
      <c r="B15" s="134"/>
      <c r="C15" s="135"/>
      <c r="D15" s="140"/>
      <c r="E15" s="136"/>
      <c r="F15" s="136"/>
      <c r="G15" s="141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9">
        <f t="shared" si="0"/>
        <v>0</v>
      </c>
    </row>
    <row r="16" spans="1:44">
      <c r="A16" s="133">
        <v>6</v>
      </c>
      <c r="B16" s="134"/>
      <c r="C16" s="135"/>
      <c r="D16" s="140"/>
      <c r="E16" s="136"/>
      <c r="F16" s="136"/>
      <c r="G16" s="141"/>
      <c r="H16" s="138"/>
      <c r="I16" s="138"/>
      <c r="J16" s="138"/>
      <c r="K16" s="138"/>
      <c r="L16" s="138"/>
      <c r="M16" s="138"/>
      <c r="N16" s="138"/>
      <c r="O16" s="138"/>
      <c r="P16" s="137"/>
      <c r="Q16" s="138"/>
      <c r="R16" s="138"/>
      <c r="S16" s="138"/>
      <c r="T16" s="139">
        <f t="shared" si="0"/>
        <v>0</v>
      </c>
    </row>
    <row r="17" spans="1:20">
      <c r="A17" s="133">
        <v>7</v>
      </c>
      <c r="B17" s="134"/>
      <c r="C17" s="135"/>
      <c r="D17" s="140"/>
      <c r="E17" s="136"/>
      <c r="F17" s="136"/>
      <c r="G17" s="141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9">
        <f t="shared" si="0"/>
        <v>0</v>
      </c>
    </row>
    <row r="18" spans="1:20">
      <c r="A18" s="133">
        <v>8</v>
      </c>
      <c r="B18" s="134"/>
      <c r="C18" s="135"/>
      <c r="D18" s="140"/>
      <c r="E18" s="136"/>
      <c r="F18" s="136"/>
      <c r="G18" s="141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9">
        <f t="shared" si="0"/>
        <v>0</v>
      </c>
    </row>
    <row r="19" spans="1:20">
      <c r="A19" s="133">
        <v>9</v>
      </c>
      <c r="B19" s="134"/>
      <c r="C19" s="135"/>
      <c r="D19" s="140"/>
      <c r="E19" s="136"/>
      <c r="F19" s="136"/>
      <c r="G19" s="141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9">
        <f t="shared" si="0"/>
        <v>0</v>
      </c>
    </row>
    <row r="20" spans="1:20">
      <c r="A20" s="133">
        <v>10</v>
      </c>
      <c r="B20" s="134"/>
      <c r="C20" s="135"/>
      <c r="D20" s="140"/>
      <c r="E20" s="136"/>
      <c r="F20" s="136"/>
      <c r="G20" s="141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9">
        <f t="shared" si="0"/>
        <v>0</v>
      </c>
    </row>
    <row r="21" spans="1:20">
      <c r="A21" s="133">
        <v>11</v>
      </c>
      <c r="B21" s="134"/>
      <c r="C21" s="135"/>
      <c r="D21" s="140"/>
      <c r="E21" s="136"/>
      <c r="F21" s="136"/>
      <c r="G21" s="141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>
        <f t="shared" si="0"/>
        <v>0</v>
      </c>
    </row>
    <row r="22" spans="1:20">
      <c r="A22" s="133">
        <v>12</v>
      </c>
      <c r="B22" s="134"/>
      <c r="C22" s="135"/>
      <c r="D22" s="140"/>
      <c r="E22" s="136"/>
      <c r="F22" s="136"/>
      <c r="G22" s="141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9">
        <f t="shared" si="0"/>
        <v>0</v>
      </c>
    </row>
    <row r="23" spans="1:20">
      <c r="A23" s="133">
        <v>13</v>
      </c>
      <c r="B23" s="134"/>
      <c r="C23" s="135"/>
      <c r="D23" s="140"/>
      <c r="E23" s="136"/>
      <c r="F23" s="136"/>
      <c r="G23" s="141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9">
        <f t="shared" si="0"/>
        <v>0</v>
      </c>
    </row>
    <row r="24" spans="1:20">
      <c r="A24" s="133">
        <v>14</v>
      </c>
      <c r="B24" s="134"/>
      <c r="C24" s="135"/>
      <c r="D24" s="140"/>
      <c r="E24" s="136"/>
      <c r="F24" s="136"/>
      <c r="G24" s="141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9">
        <f t="shared" si="0"/>
        <v>0</v>
      </c>
    </row>
    <row r="25" spans="1:20">
      <c r="A25" s="133">
        <v>15</v>
      </c>
      <c r="B25" s="134"/>
      <c r="C25" s="135"/>
      <c r="D25" s="140"/>
      <c r="E25" s="136"/>
      <c r="F25" s="136"/>
      <c r="G25" s="141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9">
        <f t="shared" si="0"/>
        <v>0</v>
      </c>
    </row>
    <row r="26" spans="1:20">
      <c r="A26" s="133">
        <v>16</v>
      </c>
      <c r="B26" s="142"/>
      <c r="C26" s="143"/>
      <c r="D26" s="144"/>
      <c r="E26" s="136"/>
      <c r="F26" s="136"/>
      <c r="G26" s="145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39">
        <f t="shared" si="0"/>
        <v>0</v>
      </c>
    </row>
    <row r="27" spans="1:20">
      <c r="A27" s="133">
        <v>17</v>
      </c>
      <c r="B27" s="134"/>
      <c r="C27" s="135"/>
      <c r="D27" s="140"/>
      <c r="E27" s="136"/>
      <c r="F27" s="136"/>
      <c r="G27" s="141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9">
        <f t="shared" si="0"/>
        <v>0</v>
      </c>
    </row>
    <row r="28" spans="1:20">
      <c r="A28" s="133">
        <v>18</v>
      </c>
      <c r="B28" s="134"/>
      <c r="C28" s="135"/>
      <c r="D28" s="140"/>
      <c r="E28" s="136"/>
      <c r="F28" s="136"/>
      <c r="G28" s="141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9">
        <f t="shared" si="0"/>
        <v>0</v>
      </c>
    </row>
    <row r="29" spans="1:20">
      <c r="A29" s="133">
        <v>19</v>
      </c>
      <c r="B29" s="134"/>
      <c r="C29" s="135"/>
      <c r="D29" s="140"/>
      <c r="E29" s="136"/>
      <c r="F29" s="136"/>
      <c r="G29" s="141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9">
        <f t="shared" si="0"/>
        <v>0</v>
      </c>
    </row>
    <row r="30" spans="1:20">
      <c r="A30" s="133">
        <v>20</v>
      </c>
      <c r="B30" s="134"/>
      <c r="C30" s="135"/>
      <c r="D30" s="140"/>
      <c r="E30" s="136"/>
      <c r="F30" s="136"/>
      <c r="G30" s="141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9">
        <f t="shared" si="0"/>
        <v>0</v>
      </c>
    </row>
    <row r="31" spans="1:20">
      <c r="A31" s="133">
        <v>21</v>
      </c>
      <c r="B31" s="134"/>
      <c r="C31" s="135"/>
      <c r="D31" s="140"/>
      <c r="E31" s="136"/>
      <c r="F31" s="136"/>
      <c r="G31" s="141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9">
        <f t="shared" si="0"/>
        <v>0</v>
      </c>
    </row>
    <row r="32" spans="1:20">
      <c r="A32" s="133">
        <v>22</v>
      </c>
      <c r="B32" s="134"/>
      <c r="C32" s="135"/>
      <c r="D32" s="140"/>
      <c r="E32" s="136"/>
      <c r="F32" s="136"/>
      <c r="G32" s="141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9">
        <f t="shared" si="0"/>
        <v>0</v>
      </c>
    </row>
    <row r="33" spans="1:20">
      <c r="A33" s="133">
        <v>23</v>
      </c>
      <c r="B33" s="134"/>
      <c r="C33" s="135"/>
      <c r="D33" s="140"/>
      <c r="E33" s="136"/>
      <c r="F33" s="136"/>
      <c r="G33" s="141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9">
        <f t="shared" si="0"/>
        <v>0</v>
      </c>
    </row>
    <row r="34" spans="1:20">
      <c r="A34" s="133">
        <v>24</v>
      </c>
      <c r="B34" s="134"/>
      <c r="C34" s="135"/>
      <c r="D34" s="140"/>
      <c r="E34" s="136"/>
      <c r="F34" s="136"/>
      <c r="G34" s="141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9">
        <f t="shared" si="0"/>
        <v>0</v>
      </c>
    </row>
    <row r="35" spans="1:20">
      <c r="A35" s="133">
        <v>25</v>
      </c>
      <c r="B35" s="134"/>
      <c r="C35" s="135"/>
      <c r="D35" s="140"/>
      <c r="E35" s="136"/>
      <c r="F35" s="136"/>
      <c r="G35" s="141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9">
        <f t="shared" si="0"/>
        <v>0</v>
      </c>
    </row>
    <row r="36" spans="1:20">
      <c r="A36" s="133">
        <v>26</v>
      </c>
      <c r="B36" s="134"/>
      <c r="C36" s="135"/>
      <c r="D36" s="140"/>
      <c r="E36" s="136"/>
      <c r="F36" s="136"/>
      <c r="G36" s="141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9">
        <f t="shared" si="0"/>
        <v>0</v>
      </c>
    </row>
    <row r="37" spans="1:20">
      <c r="A37" s="133">
        <v>27</v>
      </c>
      <c r="B37" s="134"/>
      <c r="C37" s="135"/>
      <c r="D37" s="140"/>
      <c r="E37" s="136"/>
      <c r="F37" s="136"/>
      <c r="G37" s="141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9">
        <f t="shared" si="0"/>
        <v>0</v>
      </c>
    </row>
    <row r="38" spans="1:20">
      <c r="A38" s="133">
        <v>28</v>
      </c>
      <c r="B38" s="147"/>
      <c r="C38" s="135"/>
      <c r="D38" s="140"/>
      <c r="E38" s="136"/>
      <c r="F38" s="136"/>
      <c r="G38" s="141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9">
        <f t="shared" si="0"/>
        <v>0</v>
      </c>
    </row>
    <row r="39" spans="1:20">
      <c r="A39" s="133">
        <v>29</v>
      </c>
      <c r="B39" s="134"/>
      <c r="C39" s="135"/>
      <c r="D39" s="140"/>
      <c r="E39" s="136"/>
      <c r="F39" s="136"/>
      <c r="G39" s="141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9">
        <f t="shared" si="0"/>
        <v>0</v>
      </c>
    </row>
    <row r="40" spans="1:20">
      <c r="A40" s="133">
        <v>30</v>
      </c>
      <c r="B40" s="134"/>
      <c r="C40" s="135"/>
      <c r="D40" s="140"/>
      <c r="E40" s="136"/>
      <c r="F40" s="136"/>
      <c r="G40" s="141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9">
        <f t="shared" si="0"/>
        <v>0</v>
      </c>
    </row>
    <row r="41" spans="1:20">
      <c r="A41" s="133">
        <v>31</v>
      </c>
      <c r="B41" s="134"/>
      <c r="C41" s="135"/>
      <c r="D41" s="140"/>
      <c r="E41" s="136"/>
      <c r="F41" s="136"/>
      <c r="G41" s="141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9">
        <f t="shared" si="0"/>
        <v>0</v>
      </c>
    </row>
    <row r="42" spans="1:20">
      <c r="A42" s="133">
        <v>32</v>
      </c>
      <c r="B42" s="134"/>
      <c r="C42" s="135"/>
      <c r="D42" s="140"/>
      <c r="E42" s="136"/>
      <c r="F42" s="136"/>
      <c r="G42" s="141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>
        <f t="shared" si="0"/>
        <v>0</v>
      </c>
    </row>
    <row r="43" spans="1:20">
      <c r="A43" s="133">
        <v>33</v>
      </c>
      <c r="B43" s="134"/>
      <c r="C43" s="135"/>
      <c r="D43" s="140"/>
      <c r="E43" s="136"/>
      <c r="F43" s="136"/>
      <c r="G43" s="141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9">
        <f t="shared" ref="T43:T74" si="1">SUM(N43:S43)</f>
        <v>0</v>
      </c>
    </row>
    <row r="44" spans="1:20">
      <c r="A44" s="133">
        <v>34</v>
      </c>
      <c r="B44" s="134"/>
      <c r="C44" s="135"/>
      <c r="D44" s="140"/>
      <c r="E44" s="136"/>
      <c r="F44" s="136"/>
      <c r="G44" s="141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9">
        <f t="shared" si="1"/>
        <v>0</v>
      </c>
    </row>
    <row r="45" spans="1:20">
      <c r="A45" s="133">
        <v>35</v>
      </c>
      <c r="B45" s="134"/>
      <c r="C45" s="135"/>
      <c r="D45" s="140"/>
      <c r="E45" s="136"/>
      <c r="F45" s="136"/>
      <c r="G45" s="141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9">
        <f t="shared" si="1"/>
        <v>0</v>
      </c>
    </row>
    <row r="46" spans="1:20">
      <c r="A46" s="133">
        <v>36</v>
      </c>
      <c r="B46" s="134"/>
      <c r="C46" s="135"/>
      <c r="D46" s="140"/>
      <c r="E46" s="136"/>
      <c r="F46" s="136"/>
      <c r="G46" s="141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9">
        <f t="shared" si="1"/>
        <v>0</v>
      </c>
    </row>
    <row r="47" spans="1:20">
      <c r="A47" s="133">
        <v>37</v>
      </c>
      <c r="B47" s="134"/>
      <c r="C47" s="135"/>
      <c r="D47" s="140"/>
      <c r="E47" s="136"/>
      <c r="F47" s="136"/>
      <c r="G47" s="141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9">
        <f t="shared" si="1"/>
        <v>0</v>
      </c>
    </row>
    <row r="48" spans="1:20">
      <c r="A48" s="133">
        <v>38</v>
      </c>
      <c r="B48" s="134"/>
      <c r="C48" s="135"/>
      <c r="D48" s="140"/>
      <c r="E48" s="136"/>
      <c r="F48" s="136"/>
      <c r="G48" s="141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9">
        <f t="shared" si="1"/>
        <v>0</v>
      </c>
    </row>
    <row r="49" spans="1:20">
      <c r="A49" s="133">
        <v>39</v>
      </c>
      <c r="B49" s="134"/>
      <c r="C49" s="135"/>
      <c r="D49" s="140"/>
      <c r="E49" s="136"/>
      <c r="F49" s="136"/>
      <c r="G49" s="141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9">
        <f t="shared" si="1"/>
        <v>0</v>
      </c>
    </row>
    <row r="50" spans="1:20">
      <c r="A50" s="133">
        <v>40</v>
      </c>
      <c r="B50" s="134"/>
      <c r="C50" s="135"/>
      <c r="D50" s="140"/>
      <c r="E50" s="136"/>
      <c r="F50" s="136"/>
      <c r="G50" s="141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9">
        <f t="shared" si="1"/>
        <v>0</v>
      </c>
    </row>
    <row r="51" spans="1:20">
      <c r="A51" s="133">
        <v>41</v>
      </c>
      <c r="B51" s="134"/>
      <c r="C51" s="135"/>
      <c r="D51" s="140"/>
      <c r="E51" s="136"/>
      <c r="F51" s="136"/>
      <c r="G51" s="141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9">
        <f t="shared" si="1"/>
        <v>0</v>
      </c>
    </row>
    <row r="52" spans="1:20">
      <c r="A52" s="133">
        <v>42</v>
      </c>
      <c r="B52" s="134"/>
      <c r="C52" s="135"/>
      <c r="D52" s="140"/>
      <c r="E52" s="136"/>
      <c r="F52" s="136"/>
      <c r="G52" s="141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9">
        <f t="shared" si="1"/>
        <v>0</v>
      </c>
    </row>
    <row r="53" spans="1:20">
      <c r="A53" s="133">
        <v>43</v>
      </c>
      <c r="B53" s="134"/>
      <c r="C53" s="135"/>
      <c r="D53" s="140"/>
      <c r="E53" s="136"/>
      <c r="F53" s="136"/>
      <c r="G53" s="141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>
        <f t="shared" si="1"/>
        <v>0</v>
      </c>
    </row>
    <row r="54" spans="1:20">
      <c r="A54" s="133">
        <v>44</v>
      </c>
      <c r="B54" s="134"/>
      <c r="C54" s="135"/>
      <c r="D54" s="140"/>
      <c r="E54" s="136"/>
      <c r="F54" s="136"/>
      <c r="G54" s="141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9">
        <f t="shared" si="1"/>
        <v>0</v>
      </c>
    </row>
    <row r="55" spans="1:20">
      <c r="A55" s="133">
        <v>45</v>
      </c>
      <c r="B55" s="147"/>
      <c r="C55" s="135"/>
      <c r="D55" s="140"/>
      <c r="E55" s="136"/>
      <c r="F55" s="136"/>
      <c r="G55" s="141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9">
        <f t="shared" si="1"/>
        <v>0</v>
      </c>
    </row>
    <row r="56" spans="1:20">
      <c r="A56" s="133">
        <v>46</v>
      </c>
      <c r="B56" s="147"/>
      <c r="C56" s="135"/>
      <c r="D56" s="140"/>
      <c r="E56" s="136"/>
      <c r="F56" s="136"/>
      <c r="G56" s="141"/>
      <c r="H56" s="137"/>
      <c r="I56" s="137"/>
      <c r="J56" s="137"/>
      <c r="K56" s="137"/>
      <c r="L56" s="137"/>
      <c r="M56" s="137"/>
      <c r="N56" s="137"/>
      <c r="O56" s="137"/>
      <c r="P56" s="137"/>
      <c r="Q56" s="138"/>
      <c r="R56" s="138"/>
      <c r="S56" s="138"/>
      <c r="T56" s="139">
        <f t="shared" si="1"/>
        <v>0</v>
      </c>
    </row>
    <row r="57" spans="1:20">
      <c r="A57" s="133">
        <v>47</v>
      </c>
      <c r="B57" s="147"/>
      <c r="C57" s="135"/>
      <c r="D57" s="140"/>
      <c r="E57" s="136"/>
      <c r="F57" s="136"/>
      <c r="G57" s="141"/>
      <c r="H57" s="137"/>
      <c r="I57" s="137"/>
      <c r="J57" s="137"/>
      <c r="K57" s="137"/>
      <c r="L57" s="137"/>
      <c r="M57" s="137"/>
      <c r="N57" s="137"/>
      <c r="O57" s="137"/>
      <c r="P57" s="137"/>
      <c r="Q57" s="138"/>
      <c r="R57" s="138"/>
      <c r="S57" s="138"/>
      <c r="T57" s="139">
        <f t="shared" si="1"/>
        <v>0</v>
      </c>
    </row>
    <row r="58" spans="1:20">
      <c r="A58" s="133">
        <v>48</v>
      </c>
      <c r="B58" s="134"/>
      <c r="C58" s="135"/>
      <c r="D58" s="140"/>
      <c r="E58" s="136"/>
      <c r="F58" s="136"/>
      <c r="G58" s="141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9">
        <f t="shared" si="1"/>
        <v>0</v>
      </c>
    </row>
    <row r="59" spans="1:20">
      <c r="A59" s="133">
        <v>49</v>
      </c>
      <c r="B59" s="134"/>
      <c r="C59" s="135"/>
      <c r="D59" s="140"/>
      <c r="E59" s="136"/>
      <c r="F59" s="136"/>
      <c r="G59" s="141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9">
        <f t="shared" si="1"/>
        <v>0</v>
      </c>
    </row>
    <row r="60" spans="1:20">
      <c r="A60" s="133">
        <v>50</v>
      </c>
      <c r="B60" s="134"/>
      <c r="C60" s="135"/>
      <c r="D60" s="140"/>
      <c r="E60" s="136"/>
      <c r="F60" s="136"/>
      <c r="G60" s="141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9">
        <f t="shared" si="1"/>
        <v>0</v>
      </c>
    </row>
    <row r="61" spans="1:20">
      <c r="A61" s="133">
        <v>51</v>
      </c>
      <c r="B61" s="134"/>
      <c r="C61" s="135"/>
      <c r="D61" s="140"/>
      <c r="E61" s="136"/>
      <c r="F61" s="136"/>
      <c r="G61" s="141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9">
        <f t="shared" si="1"/>
        <v>0</v>
      </c>
    </row>
    <row r="62" spans="1:20">
      <c r="A62" s="133">
        <v>52</v>
      </c>
      <c r="B62" s="134"/>
      <c r="C62" s="135"/>
      <c r="D62" s="140"/>
      <c r="E62" s="136"/>
      <c r="F62" s="136"/>
      <c r="G62" s="141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9">
        <f t="shared" si="1"/>
        <v>0</v>
      </c>
    </row>
    <row r="63" spans="1:20">
      <c r="A63" s="133">
        <v>53</v>
      </c>
      <c r="B63" s="134"/>
      <c r="C63" s="135"/>
      <c r="D63" s="140"/>
      <c r="E63" s="136"/>
      <c r="F63" s="136"/>
      <c r="G63" s="141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9">
        <f t="shared" si="1"/>
        <v>0</v>
      </c>
    </row>
    <row r="64" spans="1:20">
      <c r="A64" s="133">
        <v>54</v>
      </c>
      <c r="B64" s="134"/>
      <c r="C64" s="135"/>
      <c r="D64" s="140"/>
      <c r="E64" s="136"/>
      <c r="F64" s="136"/>
      <c r="G64" s="141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9">
        <f t="shared" si="1"/>
        <v>0</v>
      </c>
    </row>
    <row r="65" spans="1:20">
      <c r="A65" s="133">
        <v>55</v>
      </c>
      <c r="B65" s="134"/>
      <c r="C65" s="135"/>
      <c r="D65" s="140"/>
      <c r="E65" s="136"/>
      <c r="F65" s="136"/>
      <c r="G65" s="141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9">
        <f t="shared" si="1"/>
        <v>0</v>
      </c>
    </row>
    <row r="66" spans="1:20">
      <c r="A66" s="133">
        <v>56</v>
      </c>
      <c r="B66" s="134"/>
      <c r="C66" s="135"/>
      <c r="D66" s="140"/>
      <c r="E66" s="136"/>
      <c r="F66" s="136"/>
      <c r="G66" s="141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9">
        <f t="shared" si="1"/>
        <v>0</v>
      </c>
    </row>
    <row r="67" spans="1:20">
      <c r="A67" s="133">
        <v>57</v>
      </c>
      <c r="B67" s="134"/>
      <c r="C67" s="135"/>
      <c r="D67" s="140"/>
      <c r="E67" s="136"/>
      <c r="F67" s="136"/>
      <c r="G67" s="141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9">
        <f t="shared" si="1"/>
        <v>0</v>
      </c>
    </row>
    <row r="68" spans="1:20">
      <c r="A68" s="133">
        <v>58</v>
      </c>
      <c r="B68" s="134"/>
      <c r="C68" s="135"/>
      <c r="D68" s="140"/>
      <c r="E68" s="136"/>
      <c r="F68" s="136"/>
      <c r="G68" s="141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9">
        <f t="shared" si="1"/>
        <v>0</v>
      </c>
    </row>
    <row r="69" spans="1:20">
      <c r="A69" s="133">
        <v>59</v>
      </c>
      <c r="B69" s="134"/>
      <c r="C69" s="135"/>
      <c r="D69" s="140"/>
      <c r="E69" s="136"/>
      <c r="F69" s="136"/>
      <c r="G69" s="141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9">
        <f t="shared" si="1"/>
        <v>0</v>
      </c>
    </row>
    <row r="70" spans="1:20">
      <c r="A70" s="133">
        <v>60</v>
      </c>
      <c r="B70" s="134"/>
      <c r="C70" s="135"/>
      <c r="D70" s="140"/>
      <c r="E70" s="136"/>
      <c r="F70" s="136"/>
      <c r="G70" s="141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9">
        <f t="shared" si="1"/>
        <v>0</v>
      </c>
    </row>
    <row r="71" spans="1:20">
      <c r="A71" s="133">
        <v>61</v>
      </c>
      <c r="B71" s="134"/>
      <c r="C71" s="135"/>
      <c r="D71" s="140"/>
      <c r="E71" s="136"/>
      <c r="F71" s="136"/>
      <c r="G71" s="141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9">
        <f t="shared" si="1"/>
        <v>0</v>
      </c>
    </row>
    <row r="72" spans="1:20">
      <c r="A72" s="133">
        <v>62</v>
      </c>
      <c r="B72" s="134"/>
      <c r="C72" s="135"/>
      <c r="D72" s="140"/>
      <c r="E72" s="136"/>
      <c r="F72" s="136"/>
      <c r="G72" s="141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9">
        <f t="shared" si="1"/>
        <v>0</v>
      </c>
    </row>
    <row r="73" spans="1:20">
      <c r="A73" s="133">
        <v>63</v>
      </c>
      <c r="B73" s="134"/>
      <c r="C73" s="135"/>
      <c r="D73" s="140"/>
      <c r="E73" s="136"/>
      <c r="F73" s="136"/>
      <c r="G73" s="141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9">
        <f t="shared" si="1"/>
        <v>0</v>
      </c>
    </row>
    <row r="74" spans="1:20">
      <c r="A74" s="133">
        <v>64</v>
      </c>
      <c r="B74" s="134"/>
      <c r="C74" s="135"/>
      <c r="D74" s="140"/>
      <c r="E74" s="136"/>
      <c r="F74" s="136"/>
      <c r="G74" s="141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9">
        <f t="shared" si="1"/>
        <v>0</v>
      </c>
    </row>
    <row r="75" spans="1:20">
      <c r="A75" s="133">
        <v>65</v>
      </c>
      <c r="B75" s="134"/>
      <c r="C75" s="135"/>
      <c r="D75" s="140"/>
      <c r="E75" s="136"/>
      <c r="F75" s="136"/>
      <c r="G75" s="141"/>
      <c r="H75" s="138"/>
      <c r="I75" s="138"/>
      <c r="J75" s="138"/>
      <c r="K75" s="138"/>
      <c r="L75" s="138"/>
      <c r="M75" s="138"/>
      <c r="N75" s="138"/>
      <c r="O75" s="138"/>
      <c r="P75" s="137"/>
      <c r="Q75" s="138"/>
      <c r="R75" s="138"/>
      <c r="S75" s="138"/>
      <c r="T75" s="139">
        <f t="shared" ref="T75:T106" si="2">SUM(N75:S75)</f>
        <v>0</v>
      </c>
    </row>
    <row r="76" spans="1:20">
      <c r="A76" s="133">
        <v>66</v>
      </c>
      <c r="B76" s="134"/>
      <c r="C76" s="135"/>
      <c r="D76" s="140"/>
      <c r="E76" s="136"/>
      <c r="F76" s="136"/>
      <c r="G76" s="141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9">
        <f t="shared" si="2"/>
        <v>0</v>
      </c>
    </row>
    <row r="77" spans="1:20">
      <c r="A77" s="133">
        <v>67</v>
      </c>
      <c r="B77" s="134"/>
      <c r="C77" s="135"/>
      <c r="D77" s="140"/>
      <c r="E77" s="136"/>
      <c r="F77" s="136"/>
      <c r="G77" s="141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9">
        <f t="shared" si="2"/>
        <v>0</v>
      </c>
    </row>
    <row r="78" spans="1:20">
      <c r="A78" s="133">
        <v>68</v>
      </c>
      <c r="B78" s="134"/>
      <c r="C78" s="135"/>
      <c r="D78" s="140"/>
      <c r="E78" s="136"/>
      <c r="F78" s="136"/>
      <c r="G78" s="141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9">
        <f t="shared" si="2"/>
        <v>0</v>
      </c>
    </row>
    <row r="79" spans="1:20">
      <c r="A79" s="133">
        <v>69</v>
      </c>
      <c r="B79" s="134"/>
      <c r="C79" s="135"/>
      <c r="D79" s="140"/>
      <c r="E79" s="136"/>
      <c r="F79" s="136"/>
      <c r="G79" s="141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9">
        <f t="shared" si="2"/>
        <v>0</v>
      </c>
    </row>
    <row r="80" spans="1:20">
      <c r="A80" s="133">
        <v>70</v>
      </c>
      <c r="B80" s="134"/>
      <c r="C80" s="135"/>
      <c r="D80" s="140"/>
      <c r="E80" s="136"/>
      <c r="F80" s="136"/>
      <c r="G80" s="141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9">
        <f t="shared" si="2"/>
        <v>0</v>
      </c>
    </row>
    <row r="81" spans="1:20">
      <c r="A81" s="133">
        <v>71</v>
      </c>
      <c r="B81" s="134"/>
      <c r="C81" s="135"/>
      <c r="D81" s="140"/>
      <c r="E81" s="136"/>
      <c r="F81" s="136"/>
      <c r="G81" s="141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9">
        <f t="shared" si="2"/>
        <v>0</v>
      </c>
    </row>
    <row r="82" spans="1:20">
      <c r="A82" s="133">
        <v>72</v>
      </c>
      <c r="B82" s="134"/>
      <c r="C82" s="135"/>
      <c r="D82" s="140"/>
      <c r="E82" s="136"/>
      <c r="F82" s="136"/>
      <c r="G82" s="141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9">
        <f t="shared" si="2"/>
        <v>0</v>
      </c>
    </row>
    <row r="83" spans="1:20">
      <c r="A83" s="133">
        <v>73</v>
      </c>
      <c r="B83" s="134"/>
      <c r="C83" s="135"/>
      <c r="D83" s="140"/>
      <c r="E83" s="136"/>
      <c r="F83" s="136"/>
      <c r="G83" s="141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9">
        <f t="shared" si="2"/>
        <v>0</v>
      </c>
    </row>
    <row r="84" spans="1:20">
      <c r="A84" s="133">
        <v>74</v>
      </c>
      <c r="B84" s="134"/>
      <c r="C84" s="135"/>
      <c r="D84" s="140"/>
      <c r="E84" s="136"/>
      <c r="F84" s="136"/>
      <c r="G84" s="141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9">
        <f t="shared" si="2"/>
        <v>0</v>
      </c>
    </row>
    <row r="85" spans="1:20">
      <c r="A85" s="133">
        <v>75</v>
      </c>
      <c r="B85" s="134"/>
      <c r="C85" s="135"/>
      <c r="D85" s="140"/>
      <c r="E85" s="136"/>
      <c r="F85" s="136"/>
      <c r="G85" s="141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9">
        <f t="shared" si="2"/>
        <v>0</v>
      </c>
    </row>
    <row r="86" spans="1:20">
      <c r="A86" s="133">
        <v>76</v>
      </c>
      <c r="B86" s="134"/>
      <c r="C86" s="135"/>
      <c r="D86" s="140"/>
      <c r="E86" s="136"/>
      <c r="F86" s="136"/>
      <c r="G86" s="141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9">
        <f t="shared" si="2"/>
        <v>0</v>
      </c>
    </row>
    <row r="87" spans="1:20">
      <c r="A87" s="133">
        <v>77</v>
      </c>
      <c r="B87" s="134"/>
      <c r="C87" s="135"/>
      <c r="D87" s="140"/>
      <c r="E87" s="136"/>
      <c r="F87" s="136"/>
      <c r="G87" s="141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9">
        <f t="shared" si="2"/>
        <v>0</v>
      </c>
    </row>
    <row r="88" spans="1:20">
      <c r="A88" s="133">
        <v>78</v>
      </c>
      <c r="B88" s="134"/>
      <c r="C88" s="135"/>
      <c r="D88" s="140"/>
      <c r="E88" s="136"/>
      <c r="F88" s="136"/>
      <c r="G88" s="141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9">
        <f t="shared" si="2"/>
        <v>0</v>
      </c>
    </row>
    <row r="89" spans="1:20">
      <c r="A89" s="133">
        <v>79</v>
      </c>
      <c r="B89" s="134"/>
      <c r="C89" s="135"/>
      <c r="D89" s="140"/>
      <c r="E89" s="136"/>
      <c r="F89" s="136"/>
      <c r="G89" s="141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9">
        <f t="shared" si="2"/>
        <v>0</v>
      </c>
    </row>
    <row r="90" spans="1:20">
      <c r="A90" s="133">
        <v>80</v>
      </c>
      <c r="B90" s="134"/>
      <c r="C90" s="135"/>
      <c r="D90" s="140"/>
      <c r="E90" s="136"/>
      <c r="F90" s="136"/>
      <c r="G90" s="141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9">
        <f t="shared" si="2"/>
        <v>0</v>
      </c>
    </row>
    <row r="91" spans="1:20">
      <c r="A91" s="133">
        <v>81</v>
      </c>
      <c r="B91" s="134"/>
      <c r="C91" s="135"/>
      <c r="D91" s="140"/>
      <c r="E91" s="136"/>
      <c r="F91" s="136"/>
      <c r="G91" s="141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9">
        <f t="shared" si="2"/>
        <v>0</v>
      </c>
    </row>
    <row r="92" spans="1:20">
      <c r="A92" s="133">
        <v>82</v>
      </c>
      <c r="B92" s="134"/>
      <c r="C92" s="135"/>
      <c r="D92" s="140"/>
      <c r="E92" s="136"/>
      <c r="F92" s="136"/>
      <c r="G92" s="141"/>
      <c r="H92" s="138"/>
      <c r="I92" s="138"/>
      <c r="J92" s="138"/>
      <c r="K92" s="138"/>
      <c r="L92" s="138"/>
      <c r="M92" s="138"/>
      <c r="N92" s="138"/>
      <c r="O92" s="138"/>
      <c r="P92" s="137"/>
      <c r="Q92" s="137"/>
      <c r="R92" s="138"/>
      <c r="S92" s="138"/>
      <c r="T92" s="139">
        <f t="shared" si="2"/>
        <v>0</v>
      </c>
    </row>
    <row r="93" spans="1:20">
      <c r="A93" s="133">
        <v>83</v>
      </c>
      <c r="B93" s="134"/>
      <c r="C93" s="135"/>
      <c r="D93" s="140"/>
      <c r="E93" s="136"/>
      <c r="F93" s="136"/>
      <c r="G93" s="141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9">
        <f t="shared" si="2"/>
        <v>0</v>
      </c>
    </row>
    <row r="94" spans="1:20">
      <c r="A94" s="133">
        <v>84</v>
      </c>
      <c r="B94" s="134"/>
      <c r="C94" s="135"/>
      <c r="D94" s="140"/>
      <c r="E94" s="136"/>
      <c r="F94" s="136"/>
      <c r="G94" s="141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9">
        <f t="shared" si="2"/>
        <v>0</v>
      </c>
    </row>
    <row r="95" spans="1:20">
      <c r="A95" s="133">
        <v>85</v>
      </c>
      <c r="B95" s="134"/>
      <c r="C95" s="135"/>
      <c r="D95" s="140"/>
      <c r="E95" s="136"/>
      <c r="F95" s="136"/>
      <c r="G95" s="141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9">
        <f t="shared" si="2"/>
        <v>0</v>
      </c>
    </row>
    <row r="96" spans="1:20">
      <c r="A96" s="133">
        <v>86</v>
      </c>
      <c r="B96" s="134"/>
      <c r="C96" s="135"/>
      <c r="D96" s="140"/>
      <c r="E96" s="136"/>
      <c r="F96" s="136"/>
      <c r="G96" s="141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9">
        <f t="shared" si="2"/>
        <v>0</v>
      </c>
    </row>
    <row r="97" spans="1:20">
      <c r="A97" s="133">
        <v>87</v>
      </c>
      <c r="B97" s="134"/>
      <c r="C97" s="135"/>
      <c r="D97" s="140"/>
      <c r="E97" s="136"/>
      <c r="F97" s="136"/>
      <c r="G97" s="141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9">
        <f t="shared" si="2"/>
        <v>0</v>
      </c>
    </row>
    <row r="98" spans="1:20">
      <c r="A98" s="133">
        <v>88</v>
      </c>
      <c r="B98" s="134"/>
      <c r="C98" s="135"/>
      <c r="D98" s="140"/>
      <c r="E98" s="136"/>
      <c r="F98" s="136"/>
      <c r="G98" s="141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9">
        <f t="shared" si="2"/>
        <v>0</v>
      </c>
    </row>
    <row r="99" spans="1:20">
      <c r="A99" s="133">
        <v>89</v>
      </c>
      <c r="B99" s="134"/>
      <c r="C99" s="135"/>
      <c r="D99" s="140"/>
      <c r="E99" s="136"/>
      <c r="F99" s="136"/>
      <c r="G99" s="141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9">
        <f t="shared" si="2"/>
        <v>0</v>
      </c>
    </row>
    <row r="100" spans="1:20">
      <c r="A100" s="133">
        <v>90</v>
      </c>
      <c r="B100" s="134"/>
      <c r="C100" s="135"/>
      <c r="D100" s="140"/>
      <c r="E100" s="136"/>
      <c r="F100" s="136"/>
      <c r="G100" s="141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9">
        <f t="shared" si="2"/>
        <v>0</v>
      </c>
    </row>
    <row r="101" spans="1:20">
      <c r="A101" s="133">
        <v>91</v>
      </c>
      <c r="B101" s="134"/>
      <c r="C101" s="135"/>
      <c r="D101" s="140"/>
      <c r="E101" s="136"/>
      <c r="F101" s="136"/>
      <c r="G101" s="141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9">
        <f t="shared" si="2"/>
        <v>0</v>
      </c>
    </row>
    <row r="102" spans="1:20">
      <c r="A102" s="133">
        <v>92</v>
      </c>
      <c r="B102" s="134"/>
      <c r="C102" s="135"/>
      <c r="D102" s="140"/>
      <c r="E102" s="136"/>
      <c r="F102" s="136"/>
      <c r="G102" s="141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9">
        <f t="shared" si="2"/>
        <v>0</v>
      </c>
    </row>
    <row r="103" spans="1:20">
      <c r="A103" s="133">
        <v>93</v>
      </c>
      <c r="B103" s="134"/>
      <c r="C103" s="135"/>
      <c r="D103" s="140"/>
      <c r="E103" s="136"/>
      <c r="F103" s="136"/>
      <c r="G103" s="141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9">
        <f t="shared" si="2"/>
        <v>0</v>
      </c>
    </row>
    <row r="104" spans="1:20">
      <c r="A104" s="133">
        <v>94</v>
      </c>
      <c r="B104" s="134"/>
      <c r="C104" s="135"/>
      <c r="D104" s="140"/>
      <c r="E104" s="136"/>
      <c r="F104" s="136"/>
      <c r="G104" s="141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9">
        <f t="shared" si="2"/>
        <v>0</v>
      </c>
    </row>
    <row r="105" spans="1:20">
      <c r="A105" s="133">
        <v>95</v>
      </c>
      <c r="B105" s="134"/>
      <c r="C105" s="135"/>
      <c r="D105" s="140"/>
      <c r="E105" s="136"/>
      <c r="F105" s="136"/>
      <c r="G105" s="141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9">
        <f t="shared" si="2"/>
        <v>0</v>
      </c>
    </row>
    <row r="106" spans="1:20">
      <c r="A106" s="133">
        <v>96</v>
      </c>
      <c r="B106" s="134"/>
      <c r="C106" s="135"/>
      <c r="D106" s="140"/>
      <c r="E106" s="136"/>
      <c r="F106" s="136"/>
      <c r="G106" s="141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9">
        <f t="shared" si="2"/>
        <v>0</v>
      </c>
    </row>
    <row r="107" spans="1:20">
      <c r="A107" s="133">
        <v>97</v>
      </c>
      <c r="B107" s="134"/>
      <c r="C107" s="135"/>
      <c r="D107" s="140"/>
      <c r="E107" s="136"/>
      <c r="F107" s="136"/>
      <c r="G107" s="141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9">
        <f>SUM(N107:S107)</f>
        <v>0</v>
      </c>
    </row>
    <row r="108" spans="1:20">
      <c r="A108" s="133">
        <v>98</v>
      </c>
      <c r="B108" s="134"/>
      <c r="C108" s="135"/>
      <c r="D108" s="140"/>
      <c r="E108" s="136"/>
      <c r="F108" s="136"/>
      <c r="G108" s="141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9">
        <f>SUM(N108:S108)</f>
        <v>0</v>
      </c>
    </row>
    <row r="109" spans="1:20">
      <c r="A109" s="133">
        <v>99</v>
      </c>
      <c r="B109" s="134"/>
      <c r="C109" s="135"/>
      <c r="D109" s="140"/>
      <c r="E109" s="136"/>
      <c r="F109" s="136"/>
      <c r="G109" s="141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9">
        <f>SUM(N109:S109)</f>
        <v>0</v>
      </c>
    </row>
    <row r="110" spans="1:20">
      <c r="A110" s="133">
        <v>100</v>
      </c>
      <c r="B110" s="134"/>
      <c r="C110" s="135"/>
      <c r="D110" s="140"/>
      <c r="E110" s="136"/>
      <c r="F110" s="136"/>
      <c r="G110" s="141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9">
        <f>SUM(N110:S110)</f>
        <v>0</v>
      </c>
    </row>
    <row r="120" spans="18:18">
      <c r="R120" s="148"/>
    </row>
  </sheetData>
  <mergeCells count="5">
    <mergeCell ref="D1:T1"/>
    <mergeCell ref="A2:T2"/>
    <mergeCell ref="I9:M9"/>
    <mergeCell ref="N9:T9"/>
    <mergeCell ref="C7:D7"/>
  </mergeCells>
  <phoneticPr fontId="8" type="noConversion"/>
  <dataValidations count="3">
    <dataValidation type="list" allowBlank="1" showInputMessage="1" showErrorMessage="1" sqref="IU7:IU8">
      <formula1>#REF!</formula1>
    </dataValidation>
    <dataValidation type="list" allowBlank="1" showInputMessage="1" showErrorMessage="1" sqref="E11:F110">
      <formula1>$H$4:$H$6</formula1>
    </dataValidation>
    <dataValidation type="list" allowBlank="1" showInputMessage="1" showErrorMessage="1" sqref="E7">
      <formula1>$G$4:$G$5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P225"/>
  <sheetViews>
    <sheetView showGridLines="0" zoomScaleNormal="100" workbookViewId="0">
      <selection activeCell="O16" sqref="O16"/>
    </sheetView>
  </sheetViews>
  <sheetFormatPr baseColWidth="10" defaultColWidth="20.140625" defaultRowHeight="12.75"/>
  <cols>
    <col min="1" max="1" width="5.28515625" style="34" customWidth="1"/>
    <col min="2" max="2" width="18.28515625" style="34" customWidth="1"/>
    <col min="3" max="3" width="15.85546875" style="34" customWidth="1"/>
    <col min="4" max="4" width="14.140625" style="34" customWidth="1"/>
    <col min="5" max="5" width="10.140625" style="34" customWidth="1"/>
    <col min="6" max="6" width="16" style="34" customWidth="1"/>
    <col min="7" max="12" width="8.7109375" style="54" customWidth="1"/>
    <col min="13" max="13" width="8.7109375" style="55" customWidth="1"/>
    <col min="14" max="15" width="11.42578125" style="34" customWidth="1"/>
    <col min="16" max="249" width="20.140625" style="34" customWidth="1"/>
    <col min="250" max="250" width="5.28515625" style="34" customWidth="1"/>
    <col min="251" max="251" width="64.7109375" style="34" customWidth="1"/>
    <col min="252" max="252" width="27.28515625" style="34" customWidth="1"/>
    <col min="253" max="254" width="26.42578125" style="34" customWidth="1"/>
    <col min="255" max="16384" width="20.140625" style="34"/>
  </cols>
  <sheetData>
    <row r="1" spans="1:42" s="41" customFormat="1" ht="49.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40"/>
    </row>
    <row r="2" spans="1:42" s="35" customFormat="1" ht="21">
      <c r="A2" s="218" t="s">
        <v>46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36"/>
      <c r="O2" s="36"/>
      <c r="P2" s="36"/>
    </row>
    <row r="3" spans="1:42" s="43" customFormat="1">
      <c r="A3" s="42"/>
      <c r="B3" s="42"/>
      <c r="C3" s="42"/>
      <c r="D3" s="42"/>
      <c r="E3" s="42"/>
      <c r="F3" s="42"/>
      <c r="G3" s="50"/>
      <c r="H3" s="50"/>
      <c r="I3" s="50"/>
      <c r="J3" s="50"/>
      <c r="K3" s="50"/>
      <c r="L3" s="50"/>
      <c r="M3" s="50"/>
      <c r="N3" s="42"/>
    </row>
    <row r="4" spans="1:42" s="45" customFormat="1" hidden="1">
      <c r="A4" s="44"/>
      <c r="B4" s="44"/>
      <c r="C4" s="44"/>
      <c r="D4" s="44"/>
      <c r="E4" s="44" t="s">
        <v>47</v>
      </c>
      <c r="F4" s="44"/>
      <c r="G4" s="51"/>
      <c r="H4" s="51"/>
      <c r="I4" s="51"/>
      <c r="J4" s="51"/>
      <c r="K4" s="51"/>
      <c r="L4" s="51"/>
      <c r="M4" s="51"/>
      <c r="N4" s="44"/>
    </row>
    <row r="5" spans="1:42" s="45" customFormat="1" hidden="1">
      <c r="A5" s="44"/>
      <c r="B5" s="44"/>
      <c r="C5" s="44"/>
      <c r="D5" s="44"/>
      <c r="E5" s="44" t="s">
        <v>48</v>
      </c>
      <c r="F5" s="44"/>
      <c r="G5" s="51"/>
      <c r="H5" s="51"/>
      <c r="I5" s="51"/>
      <c r="J5" s="51"/>
      <c r="K5" s="51"/>
      <c r="L5" s="51"/>
      <c r="M5" s="51"/>
      <c r="N5" s="44"/>
    </row>
    <row r="6" spans="1:42" s="35" customFormat="1" ht="21" customHeight="1">
      <c r="A6" s="219" t="s">
        <v>49</v>
      </c>
      <c r="B6" s="219" t="s">
        <v>23</v>
      </c>
      <c r="C6" s="219" t="s">
        <v>41</v>
      </c>
      <c r="D6" s="219" t="s">
        <v>24</v>
      </c>
      <c r="E6" s="219" t="s">
        <v>25</v>
      </c>
      <c r="F6" s="219" t="s">
        <v>28</v>
      </c>
      <c r="G6" s="221" t="s">
        <v>29</v>
      </c>
      <c r="H6" s="221"/>
      <c r="I6" s="221"/>
      <c r="J6" s="221"/>
      <c r="K6" s="221"/>
      <c r="L6" s="221"/>
      <c r="M6" s="220" t="s">
        <v>19</v>
      </c>
      <c r="N6" s="39"/>
      <c r="O6" s="39"/>
      <c r="P6" s="39"/>
      <c r="Q6" s="39"/>
      <c r="R6" s="39"/>
      <c r="S6" s="39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</row>
    <row r="7" spans="1:42" ht="21" customHeight="1">
      <c r="A7" s="219"/>
      <c r="B7" s="219"/>
      <c r="C7" s="219"/>
      <c r="D7" s="219"/>
      <c r="E7" s="219"/>
      <c r="F7" s="219"/>
      <c r="G7" s="56" t="s">
        <v>58</v>
      </c>
      <c r="H7" s="56" t="s">
        <v>59</v>
      </c>
      <c r="I7" s="56" t="s">
        <v>60</v>
      </c>
      <c r="J7" s="56" t="s">
        <v>61</v>
      </c>
      <c r="K7" s="56" t="s">
        <v>62</v>
      </c>
      <c r="L7" s="56" t="s">
        <v>63</v>
      </c>
      <c r="M7" s="220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42">
      <c r="A8" s="57">
        <v>1</v>
      </c>
      <c r="B8" s="58"/>
      <c r="C8" s="59"/>
      <c r="D8" s="58"/>
      <c r="E8" s="58"/>
      <c r="F8" s="60"/>
      <c r="G8" s="61"/>
      <c r="H8" s="61"/>
      <c r="I8" s="61"/>
      <c r="J8" s="61"/>
      <c r="K8" s="61"/>
      <c r="L8" s="61"/>
      <c r="M8" s="62">
        <f t="shared" ref="M8:M39" si="0">+SUM(G8:L8)</f>
        <v>0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42">
      <c r="A9" s="57">
        <v>2</v>
      </c>
      <c r="B9" s="58"/>
      <c r="C9" s="58"/>
      <c r="D9" s="58"/>
      <c r="E9" s="58"/>
      <c r="F9" s="60"/>
      <c r="G9" s="61"/>
      <c r="H9" s="61"/>
      <c r="I9" s="61"/>
      <c r="J9" s="61"/>
      <c r="K9" s="61"/>
      <c r="L9" s="61"/>
      <c r="M9" s="62">
        <f t="shared" si="0"/>
        <v>0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42">
      <c r="A10" s="57">
        <v>3</v>
      </c>
      <c r="B10" s="58"/>
      <c r="C10" s="58"/>
      <c r="D10" s="58"/>
      <c r="E10" s="58"/>
      <c r="F10" s="60"/>
      <c r="G10" s="61"/>
      <c r="H10" s="61"/>
      <c r="I10" s="61"/>
      <c r="J10" s="61"/>
      <c r="K10" s="61"/>
      <c r="L10" s="61"/>
      <c r="M10" s="62">
        <f t="shared" si="0"/>
        <v>0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42">
      <c r="A11" s="57">
        <v>4</v>
      </c>
      <c r="B11" s="58"/>
      <c r="C11" s="58"/>
      <c r="D11" s="58"/>
      <c r="E11" s="58"/>
      <c r="F11" s="60"/>
      <c r="G11" s="61"/>
      <c r="H11" s="61"/>
      <c r="I11" s="61"/>
      <c r="J11" s="61"/>
      <c r="K11" s="61"/>
      <c r="L11" s="61"/>
      <c r="M11" s="62">
        <f t="shared" si="0"/>
        <v>0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42">
      <c r="A12" s="57">
        <v>5</v>
      </c>
      <c r="B12" s="58"/>
      <c r="C12" s="58"/>
      <c r="D12" s="58"/>
      <c r="E12" s="58"/>
      <c r="F12" s="60"/>
      <c r="G12" s="61"/>
      <c r="H12" s="61"/>
      <c r="I12" s="61"/>
      <c r="J12" s="61"/>
      <c r="K12" s="61"/>
      <c r="L12" s="61"/>
      <c r="M12" s="62">
        <f t="shared" si="0"/>
        <v>0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42">
      <c r="A13" s="57">
        <v>6</v>
      </c>
      <c r="B13" s="58"/>
      <c r="C13" s="58"/>
      <c r="D13" s="58"/>
      <c r="E13" s="58"/>
      <c r="F13" s="60"/>
      <c r="G13" s="61"/>
      <c r="H13" s="61"/>
      <c r="I13" s="61"/>
      <c r="J13" s="61"/>
      <c r="K13" s="61"/>
      <c r="L13" s="61"/>
      <c r="M13" s="62">
        <f t="shared" si="0"/>
        <v>0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42">
      <c r="A14" s="57">
        <v>7</v>
      </c>
      <c r="B14" s="58"/>
      <c r="C14" s="58"/>
      <c r="D14" s="58"/>
      <c r="E14" s="58"/>
      <c r="F14" s="60"/>
      <c r="G14" s="61"/>
      <c r="H14" s="61"/>
      <c r="I14" s="61"/>
      <c r="J14" s="61"/>
      <c r="K14" s="61"/>
      <c r="L14" s="61"/>
      <c r="M14" s="62">
        <f t="shared" si="0"/>
        <v>0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42">
      <c r="A15" s="57">
        <v>8</v>
      </c>
      <c r="B15" s="58"/>
      <c r="C15" s="58"/>
      <c r="D15" s="58"/>
      <c r="E15" s="58"/>
      <c r="F15" s="60"/>
      <c r="G15" s="61"/>
      <c r="H15" s="61"/>
      <c r="I15" s="61"/>
      <c r="J15" s="61"/>
      <c r="K15" s="61"/>
      <c r="L15" s="61"/>
      <c r="M15" s="62">
        <f t="shared" si="0"/>
        <v>0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2">
      <c r="A16" s="57">
        <v>9</v>
      </c>
      <c r="B16" s="58"/>
      <c r="C16" s="58"/>
      <c r="D16" s="58"/>
      <c r="E16" s="58"/>
      <c r="F16" s="60"/>
      <c r="G16" s="61"/>
      <c r="H16" s="61"/>
      <c r="I16" s="61"/>
      <c r="J16" s="61"/>
      <c r="K16" s="61"/>
      <c r="L16" s="61"/>
      <c r="M16" s="62">
        <f t="shared" si="0"/>
        <v>0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>
      <c r="A17" s="57">
        <v>10</v>
      </c>
      <c r="B17" s="58"/>
      <c r="C17" s="58"/>
      <c r="D17" s="58"/>
      <c r="E17" s="58"/>
      <c r="F17" s="60"/>
      <c r="G17" s="61"/>
      <c r="H17" s="61"/>
      <c r="I17" s="61"/>
      <c r="J17" s="61"/>
      <c r="K17" s="61"/>
      <c r="L17" s="61"/>
      <c r="M17" s="62">
        <f t="shared" si="0"/>
        <v>0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>
      <c r="A18" s="57">
        <v>11</v>
      </c>
      <c r="B18" s="58"/>
      <c r="C18" s="58"/>
      <c r="D18" s="58"/>
      <c r="E18" s="58"/>
      <c r="F18" s="60"/>
      <c r="G18" s="61"/>
      <c r="H18" s="61"/>
      <c r="I18" s="61"/>
      <c r="J18" s="61"/>
      <c r="K18" s="61"/>
      <c r="L18" s="61"/>
      <c r="M18" s="62">
        <f t="shared" si="0"/>
        <v>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>
      <c r="A19" s="57">
        <v>12</v>
      </c>
      <c r="B19" s="58"/>
      <c r="C19" s="58"/>
      <c r="D19" s="58"/>
      <c r="E19" s="58"/>
      <c r="F19" s="60"/>
      <c r="G19" s="61"/>
      <c r="H19" s="61"/>
      <c r="I19" s="61"/>
      <c r="J19" s="61"/>
      <c r="K19" s="61"/>
      <c r="L19" s="61"/>
      <c r="M19" s="62">
        <f t="shared" si="0"/>
        <v>0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>
      <c r="A20" s="57">
        <v>13</v>
      </c>
      <c r="B20" s="58"/>
      <c r="C20" s="58"/>
      <c r="D20" s="58"/>
      <c r="E20" s="58"/>
      <c r="F20" s="60"/>
      <c r="G20" s="61"/>
      <c r="H20" s="61"/>
      <c r="I20" s="61"/>
      <c r="J20" s="61"/>
      <c r="K20" s="61"/>
      <c r="L20" s="61"/>
      <c r="M20" s="62">
        <f t="shared" si="0"/>
        <v>0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>
      <c r="A21" s="57">
        <v>14</v>
      </c>
      <c r="B21" s="58"/>
      <c r="C21" s="58"/>
      <c r="D21" s="58"/>
      <c r="E21" s="58"/>
      <c r="F21" s="60"/>
      <c r="G21" s="61"/>
      <c r="H21" s="61"/>
      <c r="I21" s="61"/>
      <c r="J21" s="61"/>
      <c r="K21" s="61"/>
      <c r="L21" s="61"/>
      <c r="M21" s="62">
        <f t="shared" si="0"/>
        <v>0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>
      <c r="A22" s="57">
        <v>15</v>
      </c>
      <c r="B22" s="58"/>
      <c r="C22" s="58"/>
      <c r="D22" s="58"/>
      <c r="E22" s="58"/>
      <c r="F22" s="60"/>
      <c r="G22" s="61"/>
      <c r="H22" s="61"/>
      <c r="I22" s="61"/>
      <c r="J22" s="61"/>
      <c r="K22" s="61"/>
      <c r="L22" s="61"/>
      <c r="M22" s="62">
        <f t="shared" si="0"/>
        <v>0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>
      <c r="A23" s="57">
        <v>16</v>
      </c>
      <c r="B23" s="58"/>
      <c r="C23" s="58"/>
      <c r="D23" s="58"/>
      <c r="E23" s="58"/>
      <c r="F23" s="60"/>
      <c r="G23" s="61"/>
      <c r="H23" s="61"/>
      <c r="I23" s="61"/>
      <c r="J23" s="61"/>
      <c r="K23" s="61"/>
      <c r="L23" s="61"/>
      <c r="M23" s="62">
        <f t="shared" si="0"/>
        <v>0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>
      <c r="A24" s="57">
        <v>17</v>
      </c>
      <c r="B24" s="58"/>
      <c r="C24" s="58"/>
      <c r="D24" s="58"/>
      <c r="E24" s="58"/>
      <c r="F24" s="60"/>
      <c r="G24" s="61"/>
      <c r="H24" s="61"/>
      <c r="I24" s="61"/>
      <c r="J24" s="61"/>
      <c r="K24" s="61"/>
      <c r="L24" s="61"/>
      <c r="M24" s="62">
        <f t="shared" si="0"/>
        <v>0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>
      <c r="A25" s="57">
        <v>18</v>
      </c>
      <c r="B25" s="58"/>
      <c r="C25" s="58"/>
      <c r="D25" s="58"/>
      <c r="E25" s="58"/>
      <c r="F25" s="60"/>
      <c r="G25" s="61"/>
      <c r="H25" s="61"/>
      <c r="I25" s="61"/>
      <c r="J25" s="61"/>
      <c r="K25" s="61"/>
      <c r="L25" s="61"/>
      <c r="M25" s="62">
        <f t="shared" si="0"/>
        <v>0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>
      <c r="A26" s="57">
        <v>19</v>
      </c>
      <c r="B26" s="58"/>
      <c r="C26" s="58"/>
      <c r="D26" s="58"/>
      <c r="E26" s="58"/>
      <c r="F26" s="60"/>
      <c r="G26" s="61"/>
      <c r="H26" s="61"/>
      <c r="I26" s="61"/>
      <c r="J26" s="61"/>
      <c r="K26" s="61"/>
      <c r="L26" s="61"/>
      <c r="M26" s="62">
        <f t="shared" si="0"/>
        <v>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>
      <c r="A27" s="57">
        <v>20</v>
      </c>
      <c r="B27" s="58"/>
      <c r="C27" s="58"/>
      <c r="D27" s="58"/>
      <c r="E27" s="58"/>
      <c r="F27" s="60"/>
      <c r="G27" s="61"/>
      <c r="H27" s="61"/>
      <c r="I27" s="61"/>
      <c r="J27" s="61"/>
      <c r="K27" s="61"/>
      <c r="L27" s="61"/>
      <c r="M27" s="62">
        <f t="shared" si="0"/>
        <v>0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>
      <c r="A28" s="57">
        <v>21</v>
      </c>
      <c r="B28" s="58"/>
      <c r="C28" s="58"/>
      <c r="D28" s="58"/>
      <c r="E28" s="58"/>
      <c r="F28" s="60"/>
      <c r="G28" s="61"/>
      <c r="H28" s="61"/>
      <c r="I28" s="61"/>
      <c r="J28" s="61"/>
      <c r="K28" s="61"/>
      <c r="L28" s="61"/>
      <c r="M28" s="62">
        <f t="shared" si="0"/>
        <v>0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>
      <c r="A29" s="57">
        <v>22</v>
      </c>
      <c r="B29" s="58"/>
      <c r="C29" s="58"/>
      <c r="D29" s="58"/>
      <c r="E29" s="58"/>
      <c r="F29" s="60"/>
      <c r="G29" s="61"/>
      <c r="H29" s="61"/>
      <c r="I29" s="61"/>
      <c r="J29" s="61"/>
      <c r="K29" s="61"/>
      <c r="L29" s="61"/>
      <c r="M29" s="62">
        <f t="shared" si="0"/>
        <v>0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>
      <c r="A30" s="57">
        <v>23</v>
      </c>
      <c r="B30" s="58"/>
      <c r="C30" s="58"/>
      <c r="D30" s="58"/>
      <c r="E30" s="58"/>
      <c r="F30" s="60"/>
      <c r="G30" s="61"/>
      <c r="H30" s="61"/>
      <c r="I30" s="61"/>
      <c r="J30" s="61"/>
      <c r="K30" s="61"/>
      <c r="L30" s="61"/>
      <c r="M30" s="62">
        <f t="shared" si="0"/>
        <v>0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>
      <c r="A31" s="57">
        <v>24</v>
      </c>
      <c r="B31" s="58"/>
      <c r="C31" s="58"/>
      <c r="D31" s="58"/>
      <c r="E31" s="58"/>
      <c r="F31" s="60"/>
      <c r="G31" s="61"/>
      <c r="H31" s="61"/>
      <c r="I31" s="61"/>
      <c r="J31" s="61"/>
      <c r="K31" s="61"/>
      <c r="L31" s="61"/>
      <c r="M31" s="62">
        <f t="shared" si="0"/>
        <v>0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>
      <c r="A32" s="57">
        <v>25</v>
      </c>
      <c r="B32" s="58"/>
      <c r="C32" s="58"/>
      <c r="D32" s="58"/>
      <c r="E32" s="58"/>
      <c r="F32" s="60"/>
      <c r="G32" s="61"/>
      <c r="H32" s="61"/>
      <c r="I32" s="61"/>
      <c r="J32" s="61"/>
      <c r="K32" s="61"/>
      <c r="L32" s="61"/>
      <c r="M32" s="62">
        <f t="shared" si="0"/>
        <v>0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>
      <c r="A33" s="57">
        <v>26</v>
      </c>
      <c r="B33" s="58"/>
      <c r="C33" s="58"/>
      <c r="D33" s="58"/>
      <c r="E33" s="58"/>
      <c r="F33" s="60"/>
      <c r="G33" s="61"/>
      <c r="H33" s="61"/>
      <c r="I33" s="61"/>
      <c r="J33" s="61"/>
      <c r="K33" s="61"/>
      <c r="L33" s="61"/>
      <c r="M33" s="62">
        <f t="shared" si="0"/>
        <v>0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>
      <c r="A34" s="57">
        <v>27</v>
      </c>
      <c r="B34" s="58"/>
      <c r="C34" s="58"/>
      <c r="D34" s="58"/>
      <c r="E34" s="58"/>
      <c r="F34" s="60"/>
      <c r="G34" s="61"/>
      <c r="H34" s="61"/>
      <c r="I34" s="61"/>
      <c r="J34" s="61"/>
      <c r="K34" s="61"/>
      <c r="L34" s="61"/>
      <c r="M34" s="62">
        <f t="shared" si="0"/>
        <v>0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>
      <c r="A35" s="57">
        <v>28</v>
      </c>
      <c r="B35" s="58"/>
      <c r="C35" s="58"/>
      <c r="D35" s="58"/>
      <c r="E35" s="58"/>
      <c r="F35" s="60"/>
      <c r="G35" s="61"/>
      <c r="H35" s="61"/>
      <c r="I35" s="61"/>
      <c r="J35" s="61"/>
      <c r="K35" s="61"/>
      <c r="L35" s="61"/>
      <c r="M35" s="62">
        <f t="shared" si="0"/>
        <v>0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>
      <c r="A36" s="57">
        <v>29</v>
      </c>
      <c r="B36" s="58"/>
      <c r="C36" s="58"/>
      <c r="D36" s="58"/>
      <c r="E36" s="58"/>
      <c r="F36" s="60"/>
      <c r="G36" s="61"/>
      <c r="H36" s="61"/>
      <c r="I36" s="61"/>
      <c r="J36" s="61"/>
      <c r="K36" s="61"/>
      <c r="L36" s="61"/>
      <c r="M36" s="62">
        <f t="shared" si="0"/>
        <v>0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s="57">
        <v>30</v>
      </c>
      <c r="B37" s="58"/>
      <c r="C37" s="58"/>
      <c r="D37" s="58"/>
      <c r="E37" s="58"/>
      <c r="F37" s="60"/>
      <c r="G37" s="61"/>
      <c r="H37" s="61"/>
      <c r="I37" s="61"/>
      <c r="J37" s="61"/>
      <c r="K37" s="61"/>
      <c r="L37" s="61"/>
      <c r="M37" s="62">
        <f t="shared" si="0"/>
        <v>0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>
      <c r="A38" s="57">
        <v>31</v>
      </c>
      <c r="B38" s="58"/>
      <c r="C38" s="58"/>
      <c r="D38" s="58"/>
      <c r="E38" s="58"/>
      <c r="F38" s="60"/>
      <c r="G38" s="61"/>
      <c r="H38" s="61"/>
      <c r="I38" s="61"/>
      <c r="J38" s="61"/>
      <c r="K38" s="61"/>
      <c r="L38" s="61"/>
      <c r="M38" s="62">
        <f t="shared" si="0"/>
        <v>0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>
      <c r="A39" s="57">
        <v>32</v>
      </c>
      <c r="B39" s="58"/>
      <c r="C39" s="58"/>
      <c r="D39" s="58"/>
      <c r="E39" s="58"/>
      <c r="F39" s="60"/>
      <c r="G39" s="61"/>
      <c r="H39" s="61"/>
      <c r="I39" s="61"/>
      <c r="J39" s="61"/>
      <c r="K39" s="61"/>
      <c r="L39" s="61"/>
      <c r="M39" s="62">
        <f t="shared" si="0"/>
        <v>0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>
      <c r="A40" s="57">
        <v>33</v>
      </c>
      <c r="B40" s="58"/>
      <c r="C40" s="58"/>
      <c r="D40" s="58"/>
      <c r="E40" s="58"/>
      <c r="F40" s="60"/>
      <c r="G40" s="61"/>
      <c r="H40" s="61"/>
      <c r="I40" s="61"/>
      <c r="J40" s="61"/>
      <c r="K40" s="61"/>
      <c r="L40" s="61"/>
      <c r="M40" s="62">
        <f t="shared" ref="M40:M71" si="1">+SUM(G40:L40)</f>
        <v>0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>
      <c r="A41" s="57">
        <v>34</v>
      </c>
      <c r="B41" s="58"/>
      <c r="C41" s="58"/>
      <c r="D41" s="58"/>
      <c r="E41" s="58"/>
      <c r="F41" s="60"/>
      <c r="G41" s="61"/>
      <c r="H41" s="61"/>
      <c r="I41" s="61"/>
      <c r="J41" s="61"/>
      <c r="K41" s="61"/>
      <c r="L41" s="61"/>
      <c r="M41" s="62">
        <f t="shared" si="1"/>
        <v>0</v>
      </c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>
      <c r="A42" s="57">
        <v>35</v>
      </c>
      <c r="B42" s="58"/>
      <c r="C42" s="58"/>
      <c r="D42" s="58"/>
      <c r="E42" s="58"/>
      <c r="F42" s="60"/>
      <c r="G42" s="61"/>
      <c r="H42" s="61"/>
      <c r="I42" s="61"/>
      <c r="J42" s="61"/>
      <c r="K42" s="61"/>
      <c r="L42" s="61"/>
      <c r="M42" s="62">
        <f t="shared" si="1"/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>
      <c r="A43" s="57">
        <v>36</v>
      </c>
      <c r="B43" s="58"/>
      <c r="C43" s="58"/>
      <c r="D43" s="58"/>
      <c r="E43" s="58"/>
      <c r="F43" s="60"/>
      <c r="G43" s="61"/>
      <c r="H43" s="61"/>
      <c r="I43" s="61"/>
      <c r="J43" s="61"/>
      <c r="K43" s="61"/>
      <c r="L43" s="61"/>
      <c r="M43" s="62">
        <f t="shared" si="1"/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>
      <c r="A44" s="57">
        <v>37</v>
      </c>
      <c r="B44" s="58"/>
      <c r="C44" s="58"/>
      <c r="D44" s="58"/>
      <c r="E44" s="58"/>
      <c r="F44" s="60"/>
      <c r="G44" s="61"/>
      <c r="H44" s="61"/>
      <c r="I44" s="61"/>
      <c r="J44" s="61"/>
      <c r="K44" s="61"/>
      <c r="L44" s="61"/>
      <c r="M44" s="62">
        <f t="shared" si="1"/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>
      <c r="A45" s="57">
        <v>38</v>
      </c>
      <c r="B45" s="58"/>
      <c r="C45" s="58"/>
      <c r="D45" s="58"/>
      <c r="E45" s="58"/>
      <c r="F45" s="60"/>
      <c r="G45" s="61"/>
      <c r="H45" s="61"/>
      <c r="I45" s="61"/>
      <c r="J45" s="61"/>
      <c r="K45" s="61"/>
      <c r="L45" s="61"/>
      <c r="M45" s="62">
        <f t="shared" si="1"/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>
      <c r="A46" s="57">
        <v>39</v>
      </c>
      <c r="B46" s="58"/>
      <c r="C46" s="58"/>
      <c r="D46" s="58"/>
      <c r="E46" s="58"/>
      <c r="F46" s="60"/>
      <c r="G46" s="61"/>
      <c r="H46" s="61"/>
      <c r="I46" s="61"/>
      <c r="J46" s="61"/>
      <c r="K46" s="61"/>
      <c r="L46" s="61"/>
      <c r="M46" s="62">
        <f t="shared" si="1"/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>
      <c r="A47" s="57">
        <v>40</v>
      </c>
      <c r="B47" s="58"/>
      <c r="C47" s="58"/>
      <c r="D47" s="58"/>
      <c r="E47" s="58"/>
      <c r="F47" s="60"/>
      <c r="G47" s="61"/>
      <c r="H47" s="61"/>
      <c r="I47" s="61"/>
      <c r="J47" s="61"/>
      <c r="K47" s="61"/>
      <c r="L47" s="61"/>
      <c r="M47" s="62">
        <f t="shared" si="1"/>
        <v>0</v>
      </c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>
      <c r="A48" s="57">
        <v>41</v>
      </c>
      <c r="B48" s="58"/>
      <c r="C48" s="58"/>
      <c r="D48" s="58"/>
      <c r="E48" s="58"/>
      <c r="F48" s="60"/>
      <c r="G48" s="61"/>
      <c r="H48" s="61"/>
      <c r="I48" s="61"/>
      <c r="J48" s="61"/>
      <c r="K48" s="61"/>
      <c r="L48" s="61"/>
      <c r="M48" s="62">
        <f t="shared" si="1"/>
        <v>0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>
      <c r="A49" s="57">
        <v>42</v>
      </c>
      <c r="B49" s="58"/>
      <c r="C49" s="58"/>
      <c r="D49" s="58"/>
      <c r="E49" s="58"/>
      <c r="F49" s="60"/>
      <c r="G49" s="61"/>
      <c r="H49" s="61"/>
      <c r="I49" s="61"/>
      <c r="J49" s="61"/>
      <c r="K49" s="61"/>
      <c r="L49" s="61"/>
      <c r="M49" s="62">
        <f t="shared" si="1"/>
        <v>0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>
      <c r="A50" s="57">
        <v>43</v>
      </c>
      <c r="B50" s="58"/>
      <c r="C50" s="58"/>
      <c r="D50" s="58"/>
      <c r="E50" s="58"/>
      <c r="F50" s="60"/>
      <c r="G50" s="61"/>
      <c r="H50" s="61"/>
      <c r="I50" s="61"/>
      <c r="J50" s="61"/>
      <c r="K50" s="61"/>
      <c r="L50" s="61"/>
      <c r="M50" s="62">
        <f t="shared" si="1"/>
        <v>0</v>
      </c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>
      <c r="A51" s="57">
        <v>44</v>
      </c>
      <c r="B51" s="58"/>
      <c r="C51" s="58"/>
      <c r="D51" s="58"/>
      <c r="E51" s="58"/>
      <c r="F51" s="60"/>
      <c r="G51" s="61"/>
      <c r="H51" s="61"/>
      <c r="I51" s="61"/>
      <c r="J51" s="61"/>
      <c r="K51" s="61"/>
      <c r="L51" s="61"/>
      <c r="M51" s="62">
        <f t="shared" si="1"/>
        <v>0</v>
      </c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>
      <c r="A52" s="57">
        <v>45</v>
      </c>
      <c r="B52" s="58"/>
      <c r="C52" s="58"/>
      <c r="D52" s="58"/>
      <c r="E52" s="58"/>
      <c r="F52" s="60"/>
      <c r="G52" s="61"/>
      <c r="H52" s="61"/>
      <c r="I52" s="61"/>
      <c r="J52" s="61"/>
      <c r="K52" s="61"/>
      <c r="L52" s="61"/>
      <c r="M52" s="62">
        <f t="shared" si="1"/>
        <v>0</v>
      </c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>
      <c r="A53" s="57">
        <v>46</v>
      </c>
      <c r="B53" s="58"/>
      <c r="C53" s="58"/>
      <c r="D53" s="58"/>
      <c r="E53" s="58"/>
      <c r="F53" s="60"/>
      <c r="G53" s="61"/>
      <c r="H53" s="61"/>
      <c r="I53" s="61"/>
      <c r="J53" s="61"/>
      <c r="K53" s="61"/>
      <c r="L53" s="61"/>
      <c r="M53" s="62">
        <f t="shared" si="1"/>
        <v>0</v>
      </c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>
      <c r="A54" s="57">
        <v>47</v>
      </c>
      <c r="B54" s="58"/>
      <c r="C54" s="58"/>
      <c r="D54" s="58"/>
      <c r="E54" s="58"/>
      <c r="F54" s="60"/>
      <c r="G54" s="61"/>
      <c r="H54" s="61"/>
      <c r="I54" s="61"/>
      <c r="J54" s="61"/>
      <c r="K54" s="61"/>
      <c r="L54" s="61"/>
      <c r="M54" s="62">
        <f t="shared" si="1"/>
        <v>0</v>
      </c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>
      <c r="A55" s="57">
        <v>48</v>
      </c>
      <c r="B55" s="58"/>
      <c r="C55" s="58"/>
      <c r="D55" s="58"/>
      <c r="E55" s="58"/>
      <c r="F55" s="60"/>
      <c r="G55" s="61"/>
      <c r="H55" s="61"/>
      <c r="I55" s="61"/>
      <c r="J55" s="61"/>
      <c r="K55" s="61"/>
      <c r="L55" s="61"/>
      <c r="M55" s="62">
        <f t="shared" si="1"/>
        <v>0</v>
      </c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>
      <c r="A56" s="57">
        <v>49</v>
      </c>
      <c r="B56" s="58"/>
      <c r="C56" s="58"/>
      <c r="D56" s="58"/>
      <c r="E56" s="58"/>
      <c r="F56" s="60"/>
      <c r="G56" s="61"/>
      <c r="H56" s="61"/>
      <c r="I56" s="61"/>
      <c r="J56" s="61"/>
      <c r="K56" s="61"/>
      <c r="L56" s="61"/>
      <c r="M56" s="62">
        <f t="shared" si="1"/>
        <v>0</v>
      </c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>
      <c r="A57" s="57">
        <v>50</v>
      </c>
      <c r="B57" s="58"/>
      <c r="C57" s="58"/>
      <c r="D57" s="58"/>
      <c r="E57" s="58"/>
      <c r="F57" s="60"/>
      <c r="G57" s="61"/>
      <c r="H57" s="61"/>
      <c r="I57" s="61"/>
      <c r="J57" s="61"/>
      <c r="K57" s="61"/>
      <c r="L57" s="61"/>
      <c r="M57" s="62">
        <f t="shared" si="1"/>
        <v>0</v>
      </c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>
      <c r="A58" s="57">
        <v>51</v>
      </c>
      <c r="B58" s="58"/>
      <c r="C58" s="58"/>
      <c r="D58" s="58"/>
      <c r="E58" s="58"/>
      <c r="F58" s="60"/>
      <c r="G58" s="61"/>
      <c r="H58" s="61"/>
      <c r="I58" s="61"/>
      <c r="J58" s="61"/>
      <c r="K58" s="61"/>
      <c r="L58" s="61"/>
      <c r="M58" s="62">
        <f t="shared" si="1"/>
        <v>0</v>
      </c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>
      <c r="A59" s="57">
        <v>52</v>
      </c>
      <c r="B59" s="58"/>
      <c r="C59" s="58"/>
      <c r="D59" s="58"/>
      <c r="E59" s="58"/>
      <c r="F59" s="60"/>
      <c r="G59" s="61"/>
      <c r="H59" s="61"/>
      <c r="I59" s="61"/>
      <c r="J59" s="61"/>
      <c r="K59" s="61"/>
      <c r="L59" s="61"/>
      <c r="M59" s="62">
        <f t="shared" si="1"/>
        <v>0</v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>
      <c r="A60" s="57">
        <v>53</v>
      </c>
      <c r="B60" s="58"/>
      <c r="C60" s="58"/>
      <c r="D60" s="58"/>
      <c r="E60" s="58"/>
      <c r="F60" s="60"/>
      <c r="G60" s="61"/>
      <c r="H60" s="61"/>
      <c r="I60" s="61"/>
      <c r="J60" s="61"/>
      <c r="K60" s="61"/>
      <c r="L60" s="61"/>
      <c r="M60" s="62">
        <f t="shared" si="1"/>
        <v>0</v>
      </c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>
      <c r="A61" s="57">
        <v>54</v>
      </c>
      <c r="B61" s="58"/>
      <c r="C61" s="58"/>
      <c r="D61" s="58"/>
      <c r="E61" s="58"/>
      <c r="F61" s="60"/>
      <c r="G61" s="61"/>
      <c r="H61" s="61"/>
      <c r="I61" s="61"/>
      <c r="J61" s="61"/>
      <c r="K61" s="61"/>
      <c r="L61" s="61"/>
      <c r="M61" s="62">
        <f t="shared" si="1"/>
        <v>0</v>
      </c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>
      <c r="A62" s="57">
        <v>55</v>
      </c>
      <c r="B62" s="58"/>
      <c r="C62" s="58"/>
      <c r="D62" s="58"/>
      <c r="E62" s="58"/>
      <c r="F62" s="60"/>
      <c r="G62" s="61"/>
      <c r="H62" s="61"/>
      <c r="I62" s="61"/>
      <c r="J62" s="61"/>
      <c r="K62" s="61"/>
      <c r="L62" s="61"/>
      <c r="M62" s="62">
        <f t="shared" si="1"/>
        <v>0</v>
      </c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>
      <c r="A63" s="57">
        <v>56</v>
      </c>
      <c r="B63" s="58"/>
      <c r="C63" s="58"/>
      <c r="D63" s="58"/>
      <c r="E63" s="58"/>
      <c r="F63" s="60"/>
      <c r="G63" s="61"/>
      <c r="H63" s="61"/>
      <c r="I63" s="61"/>
      <c r="J63" s="61"/>
      <c r="K63" s="61"/>
      <c r="L63" s="61"/>
      <c r="M63" s="62">
        <f t="shared" si="1"/>
        <v>0</v>
      </c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>
      <c r="A64" s="57">
        <v>57</v>
      </c>
      <c r="B64" s="58"/>
      <c r="C64" s="58"/>
      <c r="D64" s="58"/>
      <c r="E64" s="58"/>
      <c r="F64" s="60"/>
      <c r="G64" s="61"/>
      <c r="H64" s="61"/>
      <c r="I64" s="61"/>
      <c r="J64" s="61"/>
      <c r="K64" s="61"/>
      <c r="L64" s="61"/>
      <c r="M64" s="62">
        <f t="shared" si="1"/>
        <v>0</v>
      </c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>
      <c r="A65" s="57">
        <v>58</v>
      </c>
      <c r="B65" s="58"/>
      <c r="C65" s="58"/>
      <c r="D65" s="58"/>
      <c r="E65" s="58"/>
      <c r="F65" s="60"/>
      <c r="G65" s="61"/>
      <c r="H65" s="61"/>
      <c r="I65" s="61"/>
      <c r="J65" s="61"/>
      <c r="K65" s="61"/>
      <c r="L65" s="61"/>
      <c r="M65" s="62">
        <f t="shared" si="1"/>
        <v>0</v>
      </c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>
      <c r="A66" s="57">
        <v>59</v>
      </c>
      <c r="B66" s="58"/>
      <c r="C66" s="58"/>
      <c r="D66" s="58"/>
      <c r="E66" s="58"/>
      <c r="F66" s="60"/>
      <c r="G66" s="61"/>
      <c r="H66" s="61"/>
      <c r="I66" s="61"/>
      <c r="J66" s="61"/>
      <c r="K66" s="61"/>
      <c r="L66" s="61"/>
      <c r="M66" s="62">
        <f t="shared" si="1"/>
        <v>0</v>
      </c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>
      <c r="A67" s="57">
        <v>60</v>
      </c>
      <c r="B67" s="58"/>
      <c r="C67" s="58"/>
      <c r="D67" s="58"/>
      <c r="E67" s="58"/>
      <c r="F67" s="60"/>
      <c r="G67" s="61"/>
      <c r="H67" s="61"/>
      <c r="I67" s="61"/>
      <c r="J67" s="61"/>
      <c r="K67" s="61"/>
      <c r="L67" s="61"/>
      <c r="M67" s="62">
        <f t="shared" si="1"/>
        <v>0</v>
      </c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>
      <c r="A68" s="57">
        <v>61</v>
      </c>
      <c r="B68" s="58"/>
      <c r="C68" s="58"/>
      <c r="D68" s="58"/>
      <c r="E68" s="58"/>
      <c r="F68" s="60"/>
      <c r="G68" s="61"/>
      <c r="H68" s="61"/>
      <c r="I68" s="61"/>
      <c r="J68" s="61"/>
      <c r="K68" s="61"/>
      <c r="L68" s="61"/>
      <c r="M68" s="62">
        <f t="shared" si="1"/>
        <v>0</v>
      </c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>
      <c r="A69" s="57">
        <v>62</v>
      </c>
      <c r="B69" s="58"/>
      <c r="C69" s="58"/>
      <c r="D69" s="58"/>
      <c r="E69" s="58"/>
      <c r="F69" s="60"/>
      <c r="G69" s="61"/>
      <c r="H69" s="61"/>
      <c r="I69" s="61"/>
      <c r="J69" s="61"/>
      <c r="K69" s="61"/>
      <c r="L69" s="61"/>
      <c r="M69" s="62">
        <f t="shared" si="1"/>
        <v>0</v>
      </c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>
      <c r="A70" s="57">
        <v>63</v>
      </c>
      <c r="B70" s="58"/>
      <c r="C70" s="58"/>
      <c r="D70" s="58"/>
      <c r="E70" s="58"/>
      <c r="F70" s="60"/>
      <c r="G70" s="61"/>
      <c r="H70" s="61"/>
      <c r="I70" s="61"/>
      <c r="J70" s="61"/>
      <c r="K70" s="61"/>
      <c r="L70" s="61"/>
      <c r="M70" s="62">
        <f t="shared" si="1"/>
        <v>0</v>
      </c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>
      <c r="A71" s="57">
        <v>64</v>
      </c>
      <c r="B71" s="58"/>
      <c r="C71" s="58"/>
      <c r="D71" s="58"/>
      <c r="E71" s="58"/>
      <c r="F71" s="60"/>
      <c r="G71" s="61"/>
      <c r="H71" s="61"/>
      <c r="I71" s="61"/>
      <c r="J71" s="61"/>
      <c r="K71" s="61"/>
      <c r="L71" s="61"/>
      <c r="M71" s="62">
        <f t="shared" si="1"/>
        <v>0</v>
      </c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>
      <c r="A72" s="57">
        <v>65</v>
      </c>
      <c r="B72" s="58"/>
      <c r="C72" s="58"/>
      <c r="D72" s="58"/>
      <c r="E72" s="58"/>
      <c r="F72" s="60"/>
      <c r="G72" s="61"/>
      <c r="H72" s="61"/>
      <c r="I72" s="61"/>
      <c r="J72" s="61"/>
      <c r="K72" s="61"/>
      <c r="L72" s="61"/>
      <c r="M72" s="62">
        <f t="shared" ref="M72:M77" si="2">+SUM(G72:L72)</f>
        <v>0</v>
      </c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>
      <c r="A73" s="57">
        <v>66</v>
      </c>
      <c r="B73" s="58"/>
      <c r="C73" s="58"/>
      <c r="D73" s="58"/>
      <c r="E73" s="58"/>
      <c r="F73" s="60"/>
      <c r="G73" s="61"/>
      <c r="H73" s="61"/>
      <c r="I73" s="61"/>
      <c r="J73" s="61"/>
      <c r="K73" s="61"/>
      <c r="L73" s="61"/>
      <c r="M73" s="62">
        <f t="shared" si="2"/>
        <v>0</v>
      </c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>
      <c r="A74" s="57">
        <v>67</v>
      </c>
      <c r="B74" s="58"/>
      <c r="C74" s="58"/>
      <c r="D74" s="58"/>
      <c r="E74" s="58"/>
      <c r="F74" s="60"/>
      <c r="G74" s="61"/>
      <c r="H74" s="61"/>
      <c r="I74" s="61"/>
      <c r="J74" s="61"/>
      <c r="K74" s="61"/>
      <c r="L74" s="61"/>
      <c r="M74" s="62">
        <f t="shared" si="2"/>
        <v>0</v>
      </c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>
      <c r="A75" s="57">
        <v>68</v>
      </c>
      <c r="B75" s="58"/>
      <c r="C75" s="58"/>
      <c r="D75" s="58"/>
      <c r="E75" s="58"/>
      <c r="F75" s="60"/>
      <c r="G75" s="61"/>
      <c r="H75" s="61"/>
      <c r="I75" s="61"/>
      <c r="J75" s="61"/>
      <c r="K75" s="61"/>
      <c r="L75" s="61"/>
      <c r="M75" s="62">
        <f t="shared" si="2"/>
        <v>0</v>
      </c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>
      <c r="A76" s="57">
        <v>69</v>
      </c>
      <c r="B76" s="58"/>
      <c r="C76" s="58"/>
      <c r="D76" s="58"/>
      <c r="E76" s="58"/>
      <c r="F76" s="60"/>
      <c r="G76" s="61"/>
      <c r="H76" s="61"/>
      <c r="I76" s="61"/>
      <c r="J76" s="61"/>
      <c r="K76" s="61"/>
      <c r="L76" s="61"/>
      <c r="M76" s="62">
        <f t="shared" si="2"/>
        <v>0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>
      <c r="A77" s="57">
        <v>70</v>
      </c>
      <c r="B77" s="58"/>
      <c r="C77" s="58"/>
      <c r="D77" s="58"/>
      <c r="E77" s="58"/>
      <c r="F77" s="60"/>
      <c r="G77" s="61"/>
      <c r="H77" s="61"/>
      <c r="I77" s="61"/>
      <c r="J77" s="61"/>
      <c r="K77" s="61"/>
      <c r="L77" s="61"/>
      <c r="M77" s="62">
        <f t="shared" si="2"/>
        <v>0</v>
      </c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s="35" customFormat="1">
      <c r="G78" s="52"/>
      <c r="H78" s="52"/>
      <c r="I78" s="52"/>
      <c r="J78" s="52"/>
      <c r="K78" s="52"/>
      <c r="L78" s="52"/>
      <c r="M78" s="53"/>
    </row>
    <row r="79" spans="1:28" s="35" customFormat="1">
      <c r="G79" s="52"/>
      <c r="H79" s="52"/>
      <c r="I79" s="52"/>
      <c r="J79" s="52"/>
      <c r="K79" s="52"/>
      <c r="L79" s="52"/>
      <c r="M79" s="53"/>
    </row>
    <row r="80" spans="1:28" s="35" customFormat="1">
      <c r="G80" s="52"/>
      <c r="H80" s="52"/>
      <c r="I80" s="52"/>
      <c r="J80" s="52"/>
      <c r="K80" s="52"/>
      <c r="L80" s="52"/>
      <c r="M80" s="53"/>
    </row>
    <row r="81" spans="7:28" s="35" customFormat="1">
      <c r="G81" s="52"/>
      <c r="H81" s="52"/>
      <c r="I81" s="52"/>
      <c r="J81" s="52"/>
      <c r="K81" s="52"/>
      <c r="L81" s="52"/>
      <c r="M81" s="53"/>
    </row>
    <row r="82" spans="7:28" s="35" customFormat="1">
      <c r="G82" s="52"/>
      <c r="H82" s="52"/>
      <c r="I82" s="52"/>
      <c r="J82" s="52"/>
      <c r="K82" s="52"/>
      <c r="L82" s="52"/>
      <c r="M82" s="53"/>
    </row>
    <row r="83" spans="7:28" s="35" customFormat="1">
      <c r="G83" s="52"/>
      <c r="H83" s="52"/>
      <c r="I83" s="52"/>
      <c r="J83" s="52"/>
      <c r="K83" s="52"/>
      <c r="L83" s="52"/>
      <c r="M83" s="53"/>
    </row>
    <row r="84" spans="7:28" s="35" customFormat="1">
      <c r="G84" s="52"/>
      <c r="H84" s="52"/>
      <c r="I84" s="52"/>
      <c r="J84" s="52"/>
      <c r="K84" s="52"/>
      <c r="L84" s="52"/>
      <c r="M84" s="53"/>
    </row>
    <row r="85" spans="7:28" s="35" customFormat="1">
      <c r="G85" s="52"/>
      <c r="H85" s="52"/>
      <c r="I85" s="52"/>
      <c r="J85" s="52"/>
      <c r="K85" s="52"/>
      <c r="L85" s="52"/>
      <c r="M85" s="53"/>
    </row>
    <row r="86" spans="7:28" s="35" customFormat="1">
      <c r="G86" s="52"/>
      <c r="H86" s="52"/>
      <c r="I86" s="52"/>
      <c r="J86" s="52"/>
      <c r="K86" s="52"/>
      <c r="L86" s="52"/>
      <c r="M86" s="53"/>
    </row>
    <row r="87" spans="7:28" s="35" customFormat="1">
      <c r="G87" s="52"/>
      <c r="H87" s="52"/>
      <c r="I87" s="52"/>
      <c r="J87" s="52"/>
      <c r="K87" s="52"/>
      <c r="L87" s="52"/>
      <c r="M87" s="53"/>
    </row>
    <row r="88" spans="7:28" s="35" customFormat="1">
      <c r="G88" s="52"/>
      <c r="H88" s="52"/>
      <c r="I88" s="52"/>
      <c r="J88" s="52"/>
      <c r="K88" s="52"/>
      <c r="L88" s="52"/>
      <c r="M88" s="53"/>
    </row>
    <row r="89" spans="7:28"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7:28"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7:28"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7:28"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7:28"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7:28"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7:28"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7:28"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9:28"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9:28"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9:28"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9:28"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9:28"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9:28"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9:28"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9:28"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9:28"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9:28"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9:28"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9:28"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9:28"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9:28"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9:28"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9:28"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3:28"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3:28"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3:28"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3:28"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3:28"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3:28">
      <c r="M118" s="54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3:28">
      <c r="M119" s="54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3:28">
      <c r="M120" s="54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3:28">
      <c r="M121" s="54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3:28">
      <c r="M122" s="54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3:28">
      <c r="M123" s="54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3:28">
      <c r="M124" s="54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3:28">
      <c r="M125" s="54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3:28">
      <c r="M126" s="54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3:28">
      <c r="M127" s="54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3:28">
      <c r="M128" s="54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3:28">
      <c r="M129" s="54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3:28">
      <c r="M130" s="54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3:28">
      <c r="M131" s="54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3:28">
      <c r="M132" s="54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3:28">
      <c r="M133" s="54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3:28">
      <c r="M134" s="54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3:28">
      <c r="M135" s="54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3:28">
      <c r="M136" s="54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3:28">
      <c r="M137" s="54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3:28">
      <c r="M138" s="54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3:28">
      <c r="M139" s="54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3:28">
      <c r="M140" s="54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3:28">
      <c r="M141" s="54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3:28">
      <c r="M142" s="54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3:28">
      <c r="M143" s="54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3:28">
      <c r="M144" s="54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3:28">
      <c r="M145" s="54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3:28">
      <c r="M146" s="54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3:28">
      <c r="M147" s="54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3:28">
      <c r="M148" s="54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3:28">
      <c r="M149" s="54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3:28">
      <c r="M150" s="54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3:28">
      <c r="M151" s="54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3:28">
      <c r="M152" s="54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3:28">
      <c r="M153" s="54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3:28">
      <c r="M154" s="54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3:28">
      <c r="M155" s="54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3:28">
      <c r="M156" s="54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3:28">
      <c r="M157" s="54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3:28">
      <c r="M158" s="54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3:28">
      <c r="M159" s="54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3:28">
      <c r="M160" s="54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3:28">
      <c r="M161" s="54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3:28">
      <c r="M162" s="54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3:28">
      <c r="M163" s="54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3:28">
      <c r="M164" s="54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3:28">
      <c r="M165" s="54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3:28">
      <c r="M166" s="54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3:28">
      <c r="M167" s="54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3:28">
      <c r="M168" s="54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3:28">
      <c r="M169" s="54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3:28">
      <c r="M170" s="54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3:28">
      <c r="M171" s="54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3:28">
      <c r="M172" s="54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3:28">
      <c r="M173" s="54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3:28">
      <c r="M174" s="54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3:28">
      <c r="M175" s="54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3:28">
      <c r="M176" s="54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3:28">
      <c r="M177" s="54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3:28">
      <c r="M178" s="54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3:28">
      <c r="M179" s="54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3:28">
      <c r="M180" s="54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3:28">
      <c r="M181" s="54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3:28">
      <c r="M182" s="54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3:28">
      <c r="M183" s="54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3:28">
      <c r="M184" s="54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3:28">
      <c r="M185" s="54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3:28">
      <c r="M186" s="54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3:28">
      <c r="M187" s="54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3:28">
      <c r="M188" s="54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3:28">
      <c r="M189" s="54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3:28">
      <c r="M190" s="54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3:28">
      <c r="M191" s="54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3:28">
      <c r="M192" s="54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3:28">
      <c r="M193" s="54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3:28">
      <c r="M194" s="54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3:28">
      <c r="M195" s="54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3:28">
      <c r="M196" s="54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3:28">
      <c r="M197" s="54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3:28">
      <c r="M198" s="54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3:28">
      <c r="M199" s="54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3:28">
      <c r="M200" s="54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3:28">
      <c r="M201" s="54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3:28">
      <c r="M202" s="54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3:28">
      <c r="M203" s="54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3:28">
      <c r="M204" s="54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3:28">
      <c r="M205" s="54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3:28">
      <c r="M206" s="54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3:28">
      <c r="M207" s="54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3:28">
      <c r="M208" s="54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3:28">
      <c r="M209" s="54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3:28">
      <c r="M210" s="54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3:28">
      <c r="M211" s="54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3:28">
      <c r="M212" s="54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3:28">
      <c r="M213" s="54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3:28">
      <c r="M214" s="54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3:28">
      <c r="M215" s="54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3:28">
      <c r="M216" s="54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3:28">
      <c r="M217" s="54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3:28">
      <c r="M218" s="54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3:28">
      <c r="M219" s="54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3:28">
      <c r="M220" s="54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3:28">
      <c r="M221" s="54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3:28">
      <c r="M222" s="54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3:28">
      <c r="M223" s="54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3:28">
      <c r="M224" s="54"/>
    </row>
    <row r="225" spans="13:13">
      <c r="M225" s="54"/>
    </row>
  </sheetData>
  <mergeCells count="10">
    <mergeCell ref="A1:M1"/>
    <mergeCell ref="A2:M2"/>
    <mergeCell ref="A6:A7"/>
    <mergeCell ref="B6:B7"/>
    <mergeCell ref="C6:C7"/>
    <mergeCell ref="D6:D7"/>
    <mergeCell ref="F6:F7"/>
    <mergeCell ref="M6:M7"/>
    <mergeCell ref="G6:L6"/>
    <mergeCell ref="E6:E7"/>
  </mergeCells>
  <phoneticPr fontId="8" type="noConversion"/>
  <dataValidations count="2">
    <dataValidation type="list" allowBlank="1" showInputMessage="1" showErrorMessage="1" sqref="IT8:IT77">
      <formula1>#REF!</formula1>
    </dataValidation>
    <dataValidation type="list" allowBlank="1" showInputMessage="1" showErrorMessage="1" sqref="E8:E77">
      <formula1>$E$4:$E$5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EJECUCIÓN POA</vt:lpstr>
      <vt:lpstr>EJECUCIÓN PAID</vt:lpstr>
      <vt:lpstr>TRANSFERENCIAS</vt:lpstr>
      <vt:lpstr>SUELDOS Y SALARIOS</vt:lpstr>
      <vt:lpstr>HONORARIOS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planificacion15</dc:creator>
  <cp:lastModifiedBy>Vanessa Panchana</cp:lastModifiedBy>
  <cp:lastPrinted>2022-03-11T21:22:39Z</cp:lastPrinted>
  <dcterms:created xsi:type="dcterms:W3CDTF">2016-07-06T14:36:29Z</dcterms:created>
  <dcterms:modified xsi:type="dcterms:W3CDTF">2022-04-21T17:29:36Z</dcterms:modified>
</cp:coreProperties>
</file>