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recalde\AÑO 2020\EVALUACION POA 2019\"/>
    </mc:Choice>
  </mc:AlternateContent>
  <bookViews>
    <workbookView xWindow="0" yWindow="0" windowWidth="20490" windowHeight="7620" tabRatio="664" firstSheet="1" activeTab="1"/>
  </bookViews>
  <sheets>
    <sheet name="LISTAS" sheetId="2" state="hidden" r:id="rId1"/>
    <sheet name="RESUMEN" sheetId="6" r:id="rId2"/>
    <sheet name="PDA" sheetId="27" r:id="rId3"/>
    <sheet name="RESULTADOS" sheetId="29" r:id="rId4"/>
    <sheet name="PERSONAL.TECNICO-SyS" sheetId="32" r:id="rId5"/>
    <sheet name="PERSONAL.TECNICO-HON" sheetId="31" r:id="rId6"/>
  </sheets>
  <definedNames>
    <definedName name="_xlnm._FilterDatabase" localSheetId="0" hidden="1">LISTAS!$A$1:$Y$1</definedName>
    <definedName name="_xlnm._FilterDatabase" localSheetId="2" hidden="1">PDA!$A$3:$X$995</definedName>
    <definedName name="_xlnm._FilterDatabase" localSheetId="5" hidden="1">'PERSONAL.TECNICO-HON'!$A$3:$AR$65</definedName>
    <definedName name="_xlnm._FilterDatabase" localSheetId="4" hidden="1">'PERSONAL.TECNICO-SyS'!$A$4:$AK$254</definedName>
    <definedName name="_xlnm._FilterDatabase" localSheetId="3" hidden="1">RESULTADOS!$A$4:$O$541</definedName>
    <definedName name="Actividades">LISTAS!$L$2:$L$11</definedName>
    <definedName name="ACTIVIDADES_RECREATIVAS">LISTAS!$N$10</definedName>
    <definedName name="ALCANCE">LISTAS!$AA$2:$AA$5</definedName>
    <definedName name="_xlnm.Print_Area" localSheetId="2">PDA!$A$1:$W$540</definedName>
    <definedName name="_xlnm.Print_Area" localSheetId="4">'PERSONAL.TECNICO-SyS'!$A$1:$N$255</definedName>
    <definedName name="_xlnm.Print_Area" localSheetId="3">RESULTADOS!$A$1:$Z$541</definedName>
    <definedName name="_xlnm.Print_Area" localSheetId="1">RESUMEN!$A$1:$N$265</definedName>
    <definedName name="AUTOGESTIÓN">LISTAS!$AG$2</definedName>
    <definedName name="Campeonato">LISTAS!$N$11:$Q$11</definedName>
    <definedName name="CAMPEONATO_SELECTIVO">LISTAS!$N$8</definedName>
    <definedName name="CONCENTRADO_CAMPAMENTO_BASE_DE_ENTRENAMIENTO">LISTAS!$N$6</definedName>
    <definedName name="CORRIENTE_POA">LISTAS!$AE$2:$AE$9</definedName>
    <definedName name="DEPORTE">LISTAS!$Z$2:$Z$67</definedName>
    <definedName name="EVALUACIÓN">LISTAS!$N$7</definedName>
    <definedName name="GASTOS_DEPORTIVOS_GENERALES">LISTAS!$N$5</definedName>
    <definedName name="GASTOS_EN_CAPACITACIÓN_DEPORTIVA_O_RECREATIVA">LISTAS!$N$4</definedName>
    <definedName name="GÉNERO">LISTAS!$AB$2:$AB$4</definedName>
    <definedName name="IMPLEMENTACIÓN_DEPORTIVA">LISTAS!$N$11</definedName>
    <definedName name="INICIALES">LISTAS!$AC$2:$AC$26</definedName>
    <definedName name="INVERSIÓN">LISTAS!$AF$2:$AF$3</definedName>
    <definedName name="JUEGOS">LISTAS!$N$9</definedName>
    <definedName name="OPERACIÓN_Y_MANTENIMIENTO_ADMINISTRATIVO_DE_LAS_ORGANIZACIONES_DEPORTIVAS">LISTAS!$N$2</definedName>
    <definedName name="OPERACIÓN_Y_MANTENIMIENTO_DE_ESCENARIOS_DEPORTIVOS">LISTAS!$N$3</definedName>
    <definedName name="OTROS">LISTAS!$AH$2</definedName>
    <definedName name="PARTICIPACIÓN">LISTAS!$AK$2:$AK$3</definedName>
    <definedName name="SELECCION" localSheetId="2">PDA!$D$4</definedName>
    <definedName name="SELECCION" localSheetId="3">RESULTADOS!$D$5</definedName>
    <definedName name="Selectivo">LISTAS!$N$10</definedName>
    <definedName name="TIPO">LISTAS!$AD$2:$AD$5</definedName>
    <definedName name="TIPO_DE_CARGO">LISTAS!$AJ$2:$AJ$17</definedName>
    <definedName name="_xlnm.Print_Titles" localSheetId="5">'PERSONAL.TECNICO-HON'!$1:$4</definedName>
    <definedName name="_xlnm.Print_Titles" localSheetId="4">'PERSONAL.TECNICO-SyS'!$1:$4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29" l="1"/>
  <c r="C6" i="29"/>
  <c r="D6" i="29"/>
  <c r="E6" i="29"/>
  <c r="F6" i="29"/>
  <c r="G6" i="29"/>
  <c r="H6" i="29"/>
  <c r="I6" i="29"/>
  <c r="J6" i="29"/>
  <c r="K6" i="29"/>
  <c r="L6" i="29"/>
  <c r="M6" i="29"/>
  <c r="N6" i="29"/>
  <c r="O6" i="29"/>
  <c r="P6" i="29"/>
  <c r="U6" i="29"/>
  <c r="B7" i="29"/>
  <c r="C7" i="29"/>
  <c r="D7" i="29"/>
  <c r="E7" i="29"/>
  <c r="F7" i="29"/>
  <c r="G7" i="29"/>
  <c r="H7" i="29"/>
  <c r="I7" i="29"/>
  <c r="J7" i="29"/>
  <c r="K7" i="29"/>
  <c r="L7" i="29"/>
  <c r="M7" i="29"/>
  <c r="N7" i="29"/>
  <c r="O7" i="29"/>
  <c r="P7" i="29"/>
  <c r="U7" i="29"/>
  <c r="B8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U8" i="29"/>
  <c r="B9" i="29"/>
  <c r="C9" i="29"/>
  <c r="D9" i="29"/>
  <c r="E9" i="29"/>
  <c r="F9" i="29"/>
  <c r="G9" i="29"/>
  <c r="H9" i="29"/>
  <c r="I9" i="29"/>
  <c r="J9" i="29"/>
  <c r="K9" i="29"/>
  <c r="L9" i="29"/>
  <c r="M9" i="29"/>
  <c r="N9" i="29"/>
  <c r="O9" i="29"/>
  <c r="P9" i="29"/>
  <c r="U9" i="29"/>
  <c r="B10" i="29"/>
  <c r="C10" i="29"/>
  <c r="D10" i="29"/>
  <c r="E10" i="29"/>
  <c r="F10" i="29"/>
  <c r="G10" i="29"/>
  <c r="H10" i="29"/>
  <c r="I10" i="29"/>
  <c r="J10" i="29"/>
  <c r="K10" i="29"/>
  <c r="L10" i="29"/>
  <c r="M10" i="29"/>
  <c r="N10" i="29"/>
  <c r="O10" i="29"/>
  <c r="P10" i="29"/>
  <c r="U10" i="29"/>
  <c r="B11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O11" i="29"/>
  <c r="P11" i="29"/>
  <c r="U11" i="29"/>
  <c r="B12" i="29"/>
  <c r="C12" i="29"/>
  <c r="D12" i="29"/>
  <c r="E12" i="29"/>
  <c r="F12" i="29"/>
  <c r="G12" i="29"/>
  <c r="H12" i="29"/>
  <c r="I12" i="29"/>
  <c r="J12" i="29"/>
  <c r="K12" i="29"/>
  <c r="L12" i="29"/>
  <c r="M12" i="29"/>
  <c r="N12" i="29"/>
  <c r="O12" i="29"/>
  <c r="P12" i="29"/>
  <c r="U12" i="29"/>
  <c r="B13" i="29"/>
  <c r="C13" i="29"/>
  <c r="D13" i="29"/>
  <c r="E13" i="29"/>
  <c r="F13" i="29"/>
  <c r="G13" i="29"/>
  <c r="H13" i="29"/>
  <c r="I13" i="29"/>
  <c r="J13" i="29"/>
  <c r="K13" i="29"/>
  <c r="L13" i="29"/>
  <c r="M13" i="29"/>
  <c r="N13" i="29"/>
  <c r="O13" i="29"/>
  <c r="P13" i="29"/>
  <c r="U13" i="29"/>
  <c r="B14" i="29"/>
  <c r="C14" i="29"/>
  <c r="D14" i="29"/>
  <c r="E14" i="29"/>
  <c r="F14" i="29"/>
  <c r="G14" i="29"/>
  <c r="H14" i="29"/>
  <c r="I14" i="29"/>
  <c r="J14" i="29"/>
  <c r="K14" i="29"/>
  <c r="L14" i="29"/>
  <c r="M14" i="29"/>
  <c r="N14" i="29"/>
  <c r="O14" i="29"/>
  <c r="P14" i="29"/>
  <c r="U14" i="29"/>
  <c r="B15" i="29"/>
  <c r="C15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U15" i="29"/>
  <c r="B16" i="29"/>
  <c r="C16" i="29"/>
  <c r="D16" i="29"/>
  <c r="E16" i="29"/>
  <c r="F16" i="29"/>
  <c r="G16" i="29"/>
  <c r="H16" i="29"/>
  <c r="I16" i="29"/>
  <c r="J16" i="29"/>
  <c r="K16" i="29"/>
  <c r="L16" i="29"/>
  <c r="M16" i="29"/>
  <c r="N16" i="29"/>
  <c r="O16" i="29"/>
  <c r="P16" i="29"/>
  <c r="U16" i="29"/>
  <c r="B17" i="29"/>
  <c r="C17" i="29"/>
  <c r="D17" i="29"/>
  <c r="E17" i="29"/>
  <c r="F17" i="29"/>
  <c r="G17" i="29"/>
  <c r="H17" i="29"/>
  <c r="I17" i="29"/>
  <c r="J17" i="29"/>
  <c r="K17" i="29"/>
  <c r="L17" i="29"/>
  <c r="M17" i="29"/>
  <c r="N17" i="29"/>
  <c r="O17" i="29"/>
  <c r="P17" i="29"/>
  <c r="U17" i="29"/>
  <c r="B18" i="29"/>
  <c r="C18" i="29"/>
  <c r="D18" i="29"/>
  <c r="E18" i="29"/>
  <c r="F18" i="29"/>
  <c r="G18" i="29"/>
  <c r="H18" i="29"/>
  <c r="I18" i="29"/>
  <c r="J18" i="29"/>
  <c r="K18" i="29"/>
  <c r="L18" i="29"/>
  <c r="M18" i="29"/>
  <c r="N18" i="29"/>
  <c r="O18" i="29"/>
  <c r="P18" i="29"/>
  <c r="U18" i="29"/>
  <c r="B19" i="29"/>
  <c r="C19" i="29"/>
  <c r="D19" i="29"/>
  <c r="E19" i="29"/>
  <c r="F19" i="29"/>
  <c r="G19" i="29"/>
  <c r="H19" i="29"/>
  <c r="I19" i="29"/>
  <c r="J19" i="29"/>
  <c r="K19" i="29"/>
  <c r="L19" i="29"/>
  <c r="M19" i="29"/>
  <c r="N19" i="29"/>
  <c r="O19" i="29"/>
  <c r="P19" i="29"/>
  <c r="U19" i="29"/>
  <c r="B20" i="29"/>
  <c r="C20" i="29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U20" i="29"/>
  <c r="B21" i="29"/>
  <c r="C21" i="29"/>
  <c r="D21" i="29"/>
  <c r="E21" i="29"/>
  <c r="F21" i="29"/>
  <c r="G21" i="29"/>
  <c r="H21" i="29"/>
  <c r="I21" i="29"/>
  <c r="J21" i="29"/>
  <c r="K21" i="29"/>
  <c r="L21" i="29"/>
  <c r="M21" i="29"/>
  <c r="N21" i="29"/>
  <c r="O21" i="29"/>
  <c r="P21" i="29"/>
  <c r="U21" i="29"/>
  <c r="B22" i="29"/>
  <c r="C22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U22" i="29"/>
  <c r="B23" i="29"/>
  <c r="C23" i="29"/>
  <c r="D23" i="29"/>
  <c r="E23" i="29"/>
  <c r="F23" i="29"/>
  <c r="G23" i="29"/>
  <c r="H23" i="29"/>
  <c r="I23" i="29"/>
  <c r="J23" i="29"/>
  <c r="K23" i="29"/>
  <c r="L23" i="29"/>
  <c r="M23" i="29"/>
  <c r="N23" i="29"/>
  <c r="O23" i="29"/>
  <c r="P23" i="29"/>
  <c r="U23" i="29"/>
  <c r="B24" i="29"/>
  <c r="C24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P24" i="29"/>
  <c r="U24" i="29"/>
  <c r="B25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U25" i="29"/>
  <c r="B26" i="29"/>
  <c r="C26" i="29"/>
  <c r="D26" i="29"/>
  <c r="E26" i="29"/>
  <c r="F26" i="29"/>
  <c r="G26" i="29"/>
  <c r="H26" i="29"/>
  <c r="I26" i="29"/>
  <c r="J26" i="29"/>
  <c r="K26" i="29"/>
  <c r="L26" i="29"/>
  <c r="M26" i="29"/>
  <c r="N26" i="29"/>
  <c r="O26" i="29"/>
  <c r="P26" i="29"/>
  <c r="U26" i="29"/>
  <c r="B27" i="29"/>
  <c r="C27" i="29"/>
  <c r="D27" i="29"/>
  <c r="E27" i="29"/>
  <c r="F27" i="29"/>
  <c r="G27" i="29"/>
  <c r="H27" i="29"/>
  <c r="I27" i="29"/>
  <c r="J27" i="29"/>
  <c r="K27" i="29"/>
  <c r="L27" i="29"/>
  <c r="M27" i="29"/>
  <c r="N27" i="29"/>
  <c r="O27" i="29"/>
  <c r="P27" i="29"/>
  <c r="U27" i="29"/>
  <c r="B28" i="29"/>
  <c r="C28" i="29"/>
  <c r="D28" i="29"/>
  <c r="E28" i="29"/>
  <c r="F28" i="29"/>
  <c r="G28" i="29"/>
  <c r="H28" i="29"/>
  <c r="I28" i="29"/>
  <c r="J28" i="29"/>
  <c r="K28" i="29"/>
  <c r="L28" i="29"/>
  <c r="M28" i="29"/>
  <c r="N28" i="29"/>
  <c r="O28" i="29"/>
  <c r="P28" i="29"/>
  <c r="U28" i="29"/>
  <c r="B29" i="29"/>
  <c r="C29" i="29"/>
  <c r="D29" i="29"/>
  <c r="E29" i="29"/>
  <c r="F29" i="29"/>
  <c r="G29" i="29"/>
  <c r="H29" i="29"/>
  <c r="I29" i="29"/>
  <c r="J29" i="29"/>
  <c r="K29" i="29"/>
  <c r="L29" i="29"/>
  <c r="M29" i="29"/>
  <c r="N29" i="29"/>
  <c r="O29" i="29"/>
  <c r="P29" i="29"/>
  <c r="U29" i="29"/>
  <c r="B30" i="29"/>
  <c r="C30" i="29"/>
  <c r="D30" i="29"/>
  <c r="E30" i="29"/>
  <c r="F30" i="29"/>
  <c r="G30" i="29"/>
  <c r="H30" i="29"/>
  <c r="I30" i="29"/>
  <c r="J30" i="29"/>
  <c r="K30" i="29"/>
  <c r="L30" i="29"/>
  <c r="M30" i="29"/>
  <c r="N30" i="29"/>
  <c r="O30" i="29"/>
  <c r="P30" i="29"/>
  <c r="U30" i="29"/>
  <c r="B31" i="29"/>
  <c r="C31" i="29"/>
  <c r="D31" i="29"/>
  <c r="E31" i="29"/>
  <c r="F31" i="29"/>
  <c r="G31" i="29"/>
  <c r="H31" i="29"/>
  <c r="I31" i="29"/>
  <c r="J31" i="29"/>
  <c r="K31" i="29"/>
  <c r="L31" i="29"/>
  <c r="M31" i="29"/>
  <c r="N31" i="29"/>
  <c r="O31" i="29"/>
  <c r="P31" i="29"/>
  <c r="U31" i="29"/>
  <c r="B32" i="29"/>
  <c r="C32" i="29"/>
  <c r="D32" i="29"/>
  <c r="E32" i="29"/>
  <c r="F32" i="29"/>
  <c r="G32" i="29"/>
  <c r="H32" i="29"/>
  <c r="I32" i="29"/>
  <c r="J32" i="29"/>
  <c r="K32" i="29"/>
  <c r="L32" i="29"/>
  <c r="M32" i="29"/>
  <c r="N32" i="29"/>
  <c r="O32" i="29"/>
  <c r="P32" i="29"/>
  <c r="U32" i="29"/>
  <c r="B33" i="29"/>
  <c r="C33" i="29"/>
  <c r="D33" i="29"/>
  <c r="E33" i="29"/>
  <c r="F33" i="29"/>
  <c r="G33" i="29"/>
  <c r="H33" i="29"/>
  <c r="I33" i="29"/>
  <c r="J33" i="29"/>
  <c r="K33" i="29"/>
  <c r="L33" i="29"/>
  <c r="M33" i="29"/>
  <c r="N33" i="29"/>
  <c r="O33" i="29"/>
  <c r="P33" i="29"/>
  <c r="U33" i="29"/>
  <c r="B34" i="29"/>
  <c r="C34" i="29"/>
  <c r="D34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U34" i="29"/>
  <c r="B35" i="29"/>
  <c r="C35" i="29"/>
  <c r="D35" i="29"/>
  <c r="E35" i="29"/>
  <c r="F35" i="29"/>
  <c r="G35" i="29"/>
  <c r="H35" i="29"/>
  <c r="I35" i="29"/>
  <c r="J35" i="29"/>
  <c r="K35" i="29"/>
  <c r="L35" i="29"/>
  <c r="M35" i="29"/>
  <c r="N35" i="29"/>
  <c r="O35" i="29"/>
  <c r="P35" i="29"/>
  <c r="U35" i="29"/>
  <c r="B36" i="29"/>
  <c r="C36" i="29"/>
  <c r="D36" i="29"/>
  <c r="E36" i="29"/>
  <c r="F36" i="29"/>
  <c r="G36" i="29"/>
  <c r="H36" i="29"/>
  <c r="I36" i="29"/>
  <c r="J36" i="29"/>
  <c r="K36" i="29"/>
  <c r="L36" i="29"/>
  <c r="M36" i="29"/>
  <c r="N36" i="29"/>
  <c r="O36" i="29"/>
  <c r="P36" i="29"/>
  <c r="U36" i="29"/>
  <c r="B37" i="29"/>
  <c r="C37" i="29"/>
  <c r="D37" i="29"/>
  <c r="E37" i="29"/>
  <c r="F37" i="29"/>
  <c r="G37" i="29"/>
  <c r="H37" i="29"/>
  <c r="I37" i="29"/>
  <c r="J37" i="29"/>
  <c r="K37" i="29"/>
  <c r="L37" i="29"/>
  <c r="M37" i="29"/>
  <c r="N37" i="29"/>
  <c r="O37" i="29"/>
  <c r="P37" i="29"/>
  <c r="U37" i="29"/>
  <c r="B38" i="29"/>
  <c r="C38" i="29"/>
  <c r="D38" i="29"/>
  <c r="E38" i="29"/>
  <c r="F38" i="29"/>
  <c r="G38" i="29"/>
  <c r="H38" i="29"/>
  <c r="I38" i="29"/>
  <c r="J38" i="29"/>
  <c r="K38" i="29"/>
  <c r="L38" i="29"/>
  <c r="M38" i="29"/>
  <c r="N38" i="29"/>
  <c r="O38" i="29"/>
  <c r="P38" i="29"/>
  <c r="U38" i="29"/>
  <c r="B39" i="29"/>
  <c r="C39" i="29"/>
  <c r="D39" i="29"/>
  <c r="E39" i="29"/>
  <c r="F39" i="29"/>
  <c r="G39" i="29"/>
  <c r="H39" i="29"/>
  <c r="I39" i="29"/>
  <c r="J39" i="29"/>
  <c r="K39" i="29"/>
  <c r="L39" i="29"/>
  <c r="M39" i="29"/>
  <c r="N39" i="29"/>
  <c r="O39" i="29"/>
  <c r="P39" i="29"/>
  <c r="U39" i="29"/>
  <c r="B40" i="29"/>
  <c r="C40" i="29"/>
  <c r="D40" i="29"/>
  <c r="E40" i="29"/>
  <c r="F40" i="29"/>
  <c r="G40" i="29"/>
  <c r="H40" i="29"/>
  <c r="I40" i="29"/>
  <c r="J40" i="29"/>
  <c r="K40" i="29"/>
  <c r="L40" i="29"/>
  <c r="M40" i="29"/>
  <c r="N40" i="29"/>
  <c r="O40" i="29"/>
  <c r="P40" i="29"/>
  <c r="U40" i="29"/>
  <c r="B41" i="29"/>
  <c r="C41" i="29"/>
  <c r="D41" i="29"/>
  <c r="E41" i="29"/>
  <c r="F41" i="29"/>
  <c r="G41" i="29"/>
  <c r="H41" i="29"/>
  <c r="I41" i="29"/>
  <c r="J41" i="29"/>
  <c r="K41" i="29"/>
  <c r="L41" i="29"/>
  <c r="M41" i="29"/>
  <c r="N41" i="29"/>
  <c r="O41" i="29"/>
  <c r="P41" i="29"/>
  <c r="U41" i="29"/>
  <c r="B42" i="29"/>
  <c r="C42" i="29"/>
  <c r="D42" i="29"/>
  <c r="E42" i="29"/>
  <c r="F42" i="29"/>
  <c r="G42" i="29"/>
  <c r="H42" i="29"/>
  <c r="I42" i="29"/>
  <c r="J42" i="29"/>
  <c r="K42" i="29"/>
  <c r="L42" i="29"/>
  <c r="M42" i="29"/>
  <c r="N42" i="29"/>
  <c r="O42" i="29"/>
  <c r="P42" i="29"/>
  <c r="U42" i="29"/>
  <c r="B43" i="29"/>
  <c r="C43" i="29"/>
  <c r="D43" i="29"/>
  <c r="E43" i="29"/>
  <c r="F43" i="29"/>
  <c r="G43" i="29"/>
  <c r="H43" i="29"/>
  <c r="I43" i="29"/>
  <c r="J43" i="29"/>
  <c r="K43" i="29"/>
  <c r="L43" i="29"/>
  <c r="M43" i="29"/>
  <c r="N43" i="29"/>
  <c r="O43" i="29"/>
  <c r="P43" i="29"/>
  <c r="U43" i="29"/>
  <c r="B44" i="29"/>
  <c r="C44" i="29"/>
  <c r="D44" i="29"/>
  <c r="E44" i="29"/>
  <c r="F44" i="29"/>
  <c r="G44" i="29"/>
  <c r="H44" i="29"/>
  <c r="I44" i="29"/>
  <c r="J44" i="29"/>
  <c r="K44" i="29"/>
  <c r="L44" i="29"/>
  <c r="M44" i="29"/>
  <c r="N44" i="29"/>
  <c r="O44" i="29"/>
  <c r="P44" i="29"/>
  <c r="U44" i="29"/>
  <c r="B45" i="29"/>
  <c r="C45" i="29"/>
  <c r="D45" i="29"/>
  <c r="E45" i="29"/>
  <c r="F45" i="29"/>
  <c r="G45" i="29"/>
  <c r="H45" i="29"/>
  <c r="I45" i="29"/>
  <c r="J45" i="29"/>
  <c r="K45" i="29"/>
  <c r="L45" i="29"/>
  <c r="M45" i="29"/>
  <c r="N45" i="29"/>
  <c r="O45" i="29"/>
  <c r="P45" i="29"/>
  <c r="U45" i="29"/>
  <c r="B46" i="29"/>
  <c r="C46" i="29"/>
  <c r="D46" i="29"/>
  <c r="E46" i="29"/>
  <c r="F46" i="29"/>
  <c r="G46" i="29"/>
  <c r="H46" i="29"/>
  <c r="I46" i="29"/>
  <c r="J46" i="29"/>
  <c r="K46" i="29"/>
  <c r="L46" i="29"/>
  <c r="M46" i="29"/>
  <c r="N46" i="29"/>
  <c r="O46" i="29"/>
  <c r="P46" i="29"/>
  <c r="U46" i="29"/>
  <c r="B47" i="29"/>
  <c r="C47" i="29"/>
  <c r="D47" i="29"/>
  <c r="E47" i="29"/>
  <c r="F47" i="29"/>
  <c r="G47" i="29"/>
  <c r="H47" i="29"/>
  <c r="I47" i="29"/>
  <c r="J47" i="29"/>
  <c r="K47" i="29"/>
  <c r="L47" i="29"/>
  <c r="M47" i="29"/>
  <c r="N47" i="29"/>
  <c r="O47" i="29"/>
  <c r="P47" i="29"/>
  <c r="U47" i="29"/>
  <c r="B48" i="29"/>
  <c r="C48" i="29"/>
  <c r="D48" i="29"/>
  <c r="E48" i="29"/>
  <c r="F48" i="29"/>
  <c r="G48" i="29"/>
  <c r="H48" i="29"/>
  <c r="I48" i="29"/>
  <c r="J48" i="29"/>
  <c r="K48" i="29"/>
  <c r="L48" i="29"/>
  <c r="M48" i="29"/>
  <c r="N48" i="29"/>
  <c r="O48" i="29"/>
  <c r="P48" i="29"/>
  <c r="U48" i="29"/>
  <c r="B49" i="29"/>
  <c r="C49" i="29"/>
  <c r="D49" i="29"/>
  <c r="E49" i="29"/>
  <c r="F49" i="29"/>
  <c r="G49" i="29"/>
  <c r="H49" i="29"/>
  <c r="I49" i="29"/>
  <c r="J49" i="29"/>
  <c r="K49" i="29"/>
  <c r="L49" i="29"/>
  <c r="M49" i="29"/>
  <c r="N49" i="29"/>
  <c r="O49" i="29"/>
  <c r="P49" i="29"/>
  <c r="U49" i="29"/>
  <c r="B50" i="29"/>
  <c r="C50" i="29"/>
  <c r="D50" i="29"/>
  <c r="E50" i="29"/>
  <c r="F50" i="29"/>
  <c r="G50" i="29"/>
  <c r="H50" i="29"/>
  <c r="I50" i="29"/>
  <c r="J50" i="29"/>
  <c r="K50" i="29"/>
  <c r="L50" i="29"/>
  <c r="M50" i="29"/>
  <c r="N50" i="29"/>
  <c r="O50" i="29"/>
  <c r="P50" i="29"/>
  <c r="U50" i="29"/>
  <c r="B51" i="29"/>
  <c r="C51" i="29"/>
  <c r="D51" i="29"/>
  <c r="E51" i="29"/>
  <c r="F51" i="29"/>
  <c r="G51" i="29"/>
  <c r="H51" i="29"/>
  <c r="I51" i="29"/>
  <c r="J51" i="29"/>
  <c r="K51" i="29"/>
  <c r="L51" i="29"/>
  <c r="M51" i="29"/>
  <c r="N51" i="29"/>
  <c r="O51" i="29"/>
  <c r="P51" i="29"/>
  <c r="U51" i="29"/>
  <c r="B52" i="29"/>
  <c r="C52" i="29"/>
  <c r="D52" i="29"/>
  <c r="E52" i="29"/>
  <c r="F52" i="29"/>
  <c r="G52" i="29"/>
  <c r="H52" i="29"/>
  <c r="I52" i="29"/>
  <c r="J52" i="29"/>
  <c r="K52" i="29"/>
  <c r="L52" i="29"/>
  <c r="M52" i="29"/>
  <c r="N52" i="29"/>
  <c r="O52" i="29"/>
  <c r="P52" i="29"/>
  <c r="U52" i="29"/>
  <c r="B53" i="29"/>
  <c r="C53" i="29"/>
  <c r="D53" i="29"/>
  <c r="E53" i="29"/>
  <c r="F53" i="29"/>
  <c r="G53" i="29"/>
  <c r="H53" i="29"/>
  <c r="I53" i="29"/>
  <c r="J53" i="29"/>
  <c r="K53" i="29"/>
  <c r="L53" i="29"/>
  <c r="M53" i="29"/>
  <c r="N53" i="29"/>
  <c r="O53" i="29"/>
  <c r="P53" i="29"/>
  <c r="U53" i="29"/>
  <c r="B54" i="29"/>
  <c r="C54" i="29"/>
  <c r="D54" i="29"/>
  <c r="E54" i="29"/>
  <c r="F54" i="29"/>
  <c r="G54" i="29"/>
  <c r="H54" i="29"/>
  <c r="I54" i="29"/>
  <c r="J54" i="29"/>
  <c r="K54" i="29"/>
  <c r="L54" i="29"/>
  <c r="M54" i="29"/>
  <c r="N54" i="29"/>
  <c r="O54" i="29"/>
  <c r="P54" i="29"/>
  <c r="U54" i="29"/>
  <c r="B55" i="29"/>
  <c r="C55" i="29"/>
  <c r="D55" i="29"/>
  <c r="E55" i="29"/>
  <c r="F55" i="29"/>
  <c r="G55" i="29"/>
  <c r="H55" i="29"/>
  <c r="I55" i="29"/>
  <c r="J55" i="29"/>
  <c r="K55" i="29"/>
  <c r="L55" i="29"/>
  <c r="M55" i="29"/>
  <c r="N55" i="29"/>
  <c r="O55" i="29"/>
  <c r="P55" i="29"/>
  <c r="U55" i="29"/>
  <c r="B56" i="29"/>
  <c r="C56" i="29"/>
  <c r="D56" i="29"/>
  <c r="E56" i="29"/>
  <c r="F56" i="29"/>
  <c r="G56" i="29"/>
  <c r="H56" i="29"/>
  <c r="I56" i="29"/>
  <c r="J56" i="29"/>
  <c r="K56" i="29"/>
  <c r="L56" i="29"/>
  <c r="M56" i="29"/>
  <c r="N56" i="29"/>
  <c r="O56" i="29"/>
  <c r="P56" i="29"/>
  <c r="U56" i="29"/>
  <c r="B57" i="29"/>
  <c r="C57" i="29"/>
  <c r="D57" i="29"/>
  <c r="E57" i="29"/>
  <c r="F57" i="29"/>
  <c r="G57" i="29"/>
  <c r="H57" i="29"/>
  <c r="I57" i="29"/>
  <c r="J57" i="29"/>
  <c r="K57" i="29"/>
  <c r="L57" i="29"/>
  <c r="M57" i="29"/>
  <c r="N57" i="29"/>
  <c r="O57" i="29"/>
  <c r="P57" i="29"/>
  <c r="U57" i="29"/>
  <c r="B58" i="29"/>
  <c r="C58" i="29"/>
  <c r="D58" i="29"/>
  <c r="E58" i="29"/>
  <c r="F58" i="29"/>
  <c r="G58" i="29"/>
  <c r="H58" i="29"/>
  <c r="I58" i="29"/>
  <c r="J58" i="29"/>
  <c r="K58" i="29"/>
  <c r="L58" i="29"/>
  <c r="M58" i="29"/>
  <c r="N58" i="29"/>
  <c r="O58" i="29"/>
  <c r="P58" i="29"/>
  <c r="U58" i="29"/>
  <c r="B59" i="29"/>
  <c r="C59" i="29"/>
  <c r="D59" i="29"/>
  <c r="E59" i="29"/>
  <c r="F59" i="29"/>
  <c r="G59" i="29"/>
  <c r="H59" i="29"/>
  <c r="I59" i="29"/>
  <c r="J59" i="29"/>
  <c r="K59" i="29"/>
  <c r="L59" i="29"/>
  <c r="M59" i="29"/>
  <c r="N59" i="29"/>
  <c r="O59" i="29"/>
  <c r="P59" i="29"/>
  <c r="U59" i="29"/>
  <c r="B60" i="29"/>
  <c r="C60" i="29"/>
  <c r="D60" i="29"/>
  <c r="E60" i="29"/>
  <c r="F60" i="29"/>
  <c r="G60" i="29"/>
  <c r="H60" i="29"/>
  <c r="I60" i="29"/>
  <c r="J60" i="29"/>
  <c r="K60" i="29"/>
  <c r="L60" i="29"/>
  <c r="M60" i="29"/>
  <c r="N60" i="29"/>
  <c r="O60" i="29"/>
  <c r="P60" i="29"/>
  <c r="U60" i="29"/>
  <c r="B61" i="29"/>
  <c r="C61" i="29"/>
  <c r="D61" i="29"/>
  <c r="E61" i="29"/>
  <c r="F61" i="29"/>
  <c r="G61" i="29"/>
  <c r="H61" i="29"/>
  <c r="I61" i="29"/>
  <c r="J61" i="29"/>
  <c r="K61" i="29"/>
  <c r="L61" i="29"/>
  <c r="M61" i="29"/>
  <c r="N61" i="29"/>
  <c r="O61" i="29"/>
  <c r="P61" i="29"/>
  <c r="U61" i="29"/>
  <c r="B62" i="29"/>
  <c r="C62" i="29"/>
  <c r="D62" i="29"/>
  <c r="E62" i="29"/>
  <c r="F62" i="29"/>
  <c r="G62" i="29"/>
  <c r="H62" i="29"/>
  <c r="I62" i="29"/>
  <c r="J62" i="29"/>
  <c r="K62" i="29"/>
  <c r="L62" i="29"/>
  <c r="M62" i="29"/>
  <c r="N62" i="29"/>
  <c r="O62" i="29"/>
  <c r="P62" i="29"/>
  <c r="U62" i="29"/>
  <c r="B63" i="29"/>
  <c r="C63" i="29"/>
  <c r="D63" i="29"/>
  <c r="E63" i="29"/>
  <c r="F63" i="29"/>
  <c r="G63" i="29"/>
  <c r="H63" i="29"/>
  <c r="I63" i="29"/>
  <c r="J63" i="29"/>
  <c r="K63" i="29"/>
  <c r="L63" i="29"/>
  <c r="M63" i="29"/>
  <c r="N63" i="29"/>
  <c r="O63" i="29"/>
  <c r="P63" i="29"/>
  <c r="U63" i="29"/>
  <c r="B64" i="29"/>
  <c r="C64" i="29"/>
  <c r="D64" i="29"/>
  <c r="E64" i="29"/>
  <c r="F64" i="29"/>
  <c r="G64" i="29"/>
  <c r="H64" i="29"/>
  <c r="I64" i="29"/>
  <c r="J64" i="29"/>
  <c r="K64" i="29"/>
  <c r="L64" i="29"/>
  <c r="M64" i="29"/>
  <c r="N64" i="29"/>
  <c r="O64" i="29"/>
  <c r="P64" i="29"/>
  <c r="U64" i="29"/>
  <c r="B65" i="29"/>
  <c r="C65" i="29"/>
  <c r="D65" i="29"/>
  <c r="E65" i="29"/>
  <c r="F65" i="29"/>
  <c r="G65" i="29"/>
  <c r="H65" i="29"/>
  <c r="I65" i="29"/>
  <c r="J65" i="29"/>
  <c r="K65" i="29"/>
  <c r="L65" i="29"/>
  <c r="M65" i="29"/>
  <c r="N65" i="29"/>
  <c r="O65" i="29"/>
  <c r="P65" i="29"/>
  <c r="U65" i="29"/>
  <c r="B66" i="29"/>
  <c r="C66" i="29"/>
  <c r="D66" i="29"/>
  <c r="E66" i="29"/>
  <c r="F66" i="29"/>
  <c r="G66" i="29"/>
  <c r="H66" i="29"/>
  <c r="I66" i="29"/>
  <c r="J66" i="29"/>
  <c r="K66" i="29"/>
  <c r="L66" i="29"/>
  <c r="M66" i="29"/>
  <c r="N66" i="29"/>
  <c r="O66" i="29"/>
  <c r="P66" i="29"/>
  <c r="U66" i="29"/>
  <c r="B67" i="29"/>
  <c r="C67" i="29"/>
  <c r="D67" i="29"/>
  <c r="E67" i="29"/>
  <c r="F67" i="29"/>
  <c r="G67" i="29"/>
  <c r="H67" i="29"/>
  <c r="I67" i="29"/>
  <c r="J67" i="29"/>
  <c r="K67" i="29"/>
  <c r="L67" i="29"/>
  <c r="M67" i="29"/>
  <c r="N67" i="29"/>
  <c r="O67" i="29"/>
  <c r="P67" i="29"/>
  <c r="U67" i="29"/>
  <c r="B68" i="29"/>
  <c r="C68" i="29"/>
  <c r="D68" i="29"/>
  <c r="E68" i="29"/>
  <c r="F68" i="29"/>
  <c r="G68" i="29"/>
  <c r="H68" i="29"/>
  <c r="I68" i="29"/>
  <c r="J68" i="29"/>
  <c r="K68" i="29"/>
  <c r="L68" i="29"/>
  <c r="M68" i="29"/>
  <c r="N68" i="29"/>
  <c r="O68" i="29"/>
  <c r="P68" i="29"/>
  <c r="U68" i="29"/>
  <c r="B69" i="29"/>
  <c r="C69" i="29"/>
  <c r="D69" i="29"/>
  <c r="E69" i="29"/>
  <c r="F69" i="29"/>
  <c r="G69" i="29"/>
  <c r="H69" i="29"/>
  <c r="I69" i="29"/>
  <c r="J69" i="29"/>
  <c r="K69" i="29"/>
  <c r="L69" i="29"/>
  <c r="M69" i="29"/>
  <c r="N69" i="29"/>
  <c r="O69" i="29"/>
  <c r="P69" i="29"/>
  <c r="U69" i="29"/>
  <c r="B70" i="29"/>
  <c r="C70" i="29"/>
  <c r="D70" i="29"/>
  <c r="E70" i="29"/>
  <c r="F70" i="29"/>
  <c r="G70" i="29"/>
  <c r="H70" i="29"/>
  <c r="I70" i="29"/>
  <c r="J70" i="29"/>
  <c r="K70" i="29"/>
  <c r="L70" i="29"/>
  <c r="M70" i="29"/>
  <c r="N70" i="29"/>
  <c r="O70" i="29"/>
  <c r="P70" i="29"/>
  <c r="U70" i="29"/>
  <c r="B71" i="29"/>
  <c r="C71" i="29"/>
  <c r="D71" i="29"/>
  <c r="E71" i="29"/>
  <c r="F71" i="29"/>
  <c r="G71" i="29"/>
  <c r="H71" i="29"/>
  <c r="I71" i="29"/>
  <c r="J71" i="29"/>
  <c r="K71" i="29"/>
  <c r="L71" i="29"/>
  <c r="M71" i="29"/>
  <c r="N71" i="29"/>
  <c r="O71" i="29"/>
  <c r="P71" i="29"/>
  <c r="U71" i="29"/>
  <c r="B72" i="29"/>
  <c r="C72" i="29"/>
  <c r="D72" i="29"/>
  <c r="E72" i="29"/>
  <c r="F72" i="29"/>
  <c r="G72" i="29"/>
  <c r="H72" i="29"/>
  <c r="I72" i="29"/>
  <c r="J72" i="29"/>
  <c r="K72" i="29"/>
  <c r="L72" i="29"/>
  <c r="M72" i="29"/>
  <c r="N72" i="29"/>
  <c r="O72" i="29"/>
  <c r="P72" i="29"/>
  <c r="U72" i="29"/>
  <c r="B73" i="29"/>
  <c r="C73" i="29"/>
  <c r="D73" i="29"/>
  <c r="E73" i="29"/>
  <c r="F73" i="29"/>
  <c r="G73" i="29"/>
  <c r="H73" i="29"/>
  <c r="I73" i="29"/>
  <c r="J73" i="29"/>
  <c r="K73" i="29"/>
  <c r="L73" i="29"/>
  <c r="M73" i="29"/>
  <c r="N73" i="29"/>
  <c r="O73" i="29"/>
  <c r="P73" i="29"/>
  <c r="U73" i="29"/>
  <c r="B74" i="29"/>
  <c r="C74" i="29"/>
  <c r="D74" i="29"/>
  <c r="E74" i="29"/>
  <c r="F74" i="29"/>
  <c r="G74" i="29"/>
  <c r="H74" i="29"/>
  <c r="I74" i="29"/>
  <c r="J74" i="29"/>
  <c r="K74" i="29"/>
  <c r="L74" i="29"/>
  <c r="M74" i="29"/>
  <c r="N74" i="29"/>
  <c r="O74" i="29"/>
  <c r="P74" i="29"/>
  <c r="U74" i="29"/>
  <c r="B75" i="29"/>
  <c r="C75" i="29"/>
  <c r="D75" i="29"/>
  <c r="E75" i="29"/>
  <c r="F75" i="29"/>
  <c r="G75" i="29"/>
  <c r="H75" i="29"/>
  <c r="I75" i="29"/>
  <c r="J75" i="29"/>
  <c r="K75" i="29"/>
  <c r="L75" i="29"/>
  <c r="M75" i="29"/>
  <c r="N75" i="29"/>
  <c r="O75" i="29"/>
  <c r="P75" i="29"/>
  <c r="U75" i="29"/>
  <c r="B76" i="29"/>
  <c r="C76" i="29"/>
  <c r="D76" i="29"/>
  <c r="E76" i="29"/>
  <c r="F76" i="29"/>
  <c r="G76" i="29"/>
  <c r="H76" i="29"/>
  <c r="I76" i="29"/>
  <c r="J76" i="29"/>
  <c r="K76" i="29"/>
  <c r="L76" i="29"/>
  <c r="M76" i="29"/>
  <c r="N76" i="29"/>
  <c r="O76" i="29"/>
  <c r="P76" i="29"/>
  <c r="U76" i="29"/>
  <c r="B77" i="29"/>
  <c r="C77" i="29"/>
  <c r="D77" i="29"/>
  <c r="E77" i="29"/>
  <c r="F77" i="29"/>
  <c r="G77" i="29"/>
  <c r="H77" i="29"/>
  <c r="I77" i="29"/>
  <c r="J77" i="29"/>
  <c r="K77" i="29"/>
  <c r="L77" i="29"/>
  <c r="M77" i="29"/>
  <c r="N77" i="29"/>
  <c r="O77" i="29"/>
  <c r="P77" i="29"/>
  <c r="U77" i="29"/>
  <c r="B78" i="29"/>
  <c r="C78" i="29"/>
  <c r="D78" i="29"/>
  <c r="E78" i="29"/>
  <c r="F78" i="29"/>
  <c r="G78" i="29"/>
  <c r="H78" i="29"/>
  <c r="I78" i="29"/>
  <c r="J78" i="29"/>
  <c r="K78" i="29"/>
  <c r="L78" i="29"/>
  <c r="M78" i="29"/>
  <c r="N78" i="29"/>
  <c r="O78" i="29"/>
  <c r="P78" i="29"/>
  <c r="U78" i="29"/>
  <c r="B79" i="29"/>
  <c r="C79" i="29"/>
  <c r="D79" i="29"/>
  <c r="E79" i="29"/>
  <c r="F79" i="29"/>
  <c r="G79" i="29"/>
  <c r="H79" i="29"/>
  <c r="I79" i="29"/>
  <c r="J79" i="29"/>
  <c r="K79" i="29"/>
  <c r="L79" i="29"/>
  <c r="M79" i="29"/>
  <c r="N79" i="29"/>
  <c r="O79" i="29"/>
  <c r="P79" i="29"/>
  <c r="U79" i="29"/>
  <c r="B80" i="29"/>
  <c r="C80" i="29"/>
  <c r="D80" i="29"/>
  <c r="E80" i="29"/>
  <c r="F80" i="29"/>
  <c r="G80" i="29"/>
  <c r="H80" i="29"/>
  <c r="I80" i="29"/>
  <c r="J80" i="29"/>
  <c r="K80" i="29"/>
  <c r="L80" i="29"/>
  <c r="M80" i="29"/>
  <c r="N80" i="29"/>
  <c r="O80" i="29"/>
  <c r="P80" i="29"/>
  <c r="U80" i="29"/>
  <c r="B81" i="29"/>
  <c r="C81" i="29"/>
  <c r="D81" i="29"/>
  <c r="E81" i="29"/>
  <c r="F81" i="29"/>
  <c r="G81" i="29"/>
  <c r="H81" i="29"/>
  <c r="I81" i="29"/>
  <c r="J81" i="29"/>
  <c r="K81" i="29"/>
  <c r="L81" i="29"/>
  <c r="M81" i="29"/>
  <c r="N81" i="29"/>
  <c r="O81" i="29"/>
  <c r="P81" i="29"/>
  <c r="U81" i="29"/>
  <c r="B82" i="29"/>
  <c r="C82" i="29"/>
  <c r="D82" i="29"/>
  <c r="E82" i="29"/>
  <c r="F82" i="29"/>
  <c r="G82" i="29"/>
  <c r="H82" i="29"/>
  <c r="I82" i="29"/>
  <c r="J82" i="29"/>
  <c r="K82" i="29"/>
  <c r="L82" i="29"/>
  <c r="M82" i="29"/>
  <c r="N82" i="29"/>
  <c r="O82" i="29"/>
  <c r="P82" i="29"/>
  <c r="U82" i="29"/>
  <c r="B83" i="29"/>
  <c r="C83" i="29"/>
  <c r="D83" i="29"/>
  <c r="E83" i="29"/>
  <c r="F83" i="29"/>
  <c r="G83" i="29"/>
  <c r="H83" i="29"/>
  <c r="I83" i="29"/>
  <c r="J83" i="29"/>
  <c r="K83" i="29"/>
  <c r="L83" i="29"/>
  <c r="M83" i="29"/>
  <c r="N83" i="29"/>
  <c r="O83" i="29"/>
  <c r="P83" i="29"/>
  <c r="U83" i="29"/>
  <c r="B84" i="29"/>
  <c r="C84" i="29"/>
  <c r="D84" i="29"/>
  <c r="E84" i="29"/>
  <c r="F84" i="29"/>
  <c r="G84" i="29"/>
  <c r="H84" i="29"/>
  <c r="I84" i="29"/>
  <c r="J84" i="29"/>
  <c r="K84" i="29"/>
  <c r="L84" i="29"/>
  <c r="M84" i="29"/>
  <c r="N84" i="29"/>
  <c r="O84" i="29"/>
  <c r="P84" i="29"/>
  <c r="U84" i="29"/>
  <c r="B85" i="29"/>
  <c r="C85" i="29"/>
  <c r="D85" i="29"/>
  <c r="E85" i="29"/>
  <c r="F85" i="29"/>
  <c r="G85" i="29"/>
  <c r="H85" i="29"/>
  <c r="I85" i="29"/>
  <c r="J85" i="29"/>
  <c r="K85" i="29"/>
  <c r="L85" i="29"/>
  <c r="M85" i="29"/>
  <c r="N85" i="29"/>
  <c r="O85" i="29"/>
  <c r="P85" i="29"/>
  <c r="U85" i="29"/>
  <c r="B86" i="29"/>
  <c r="C86" i="29"/>
  <c r="D86" i="29"/>
  <c r="E86" i="29"/>
  <c r="F86" i="29"/>
  <c r="G86" i="29"/>
  <c r="H86" i="29"/>
  <c r="I86" i="29"/>
  <c r="J86" i="29"/>
  <c r="K86" i="29"/>
  <c r="L86" i="29"/>
  <c r="M86" i="29"/>
  <c r="N86" i="29"/>
  <c r="O86" i="29"/>
  <c r="P86" i="29"/>
  <c r="U86" i="29"/>
  <c r="B87" i="29"/>
  <c r="C87" i="29"/>
  <c r="D87" i="29"/>
  <c r="E87" i="29"/>
  <c r="F87" i="29"/>
  <c r="G87" i="29"/>
  <c r="H87" i="29"/>
  <c r="I87" i="29"/>
  <c r="J87" i="29"/>
  <c r="K87" i="29"/>
  <c r="L87" i="29"/>
  <c r="M87" i="29"/>
  <c r="N87" i="29"/>
  <c r="O87" i="29"/>
  <c r="P87" i="29"/>
  <c r="U87" i="29"/>
  <c r="B88" i="29"/>
  <c r="C88" i="29"/>
  <c r="D88" i="29"/>
  <c r="E88" i="29"/>
  <c r="F88" i="29"/>
  <c r="G88" i="29"/>
  <c r="H88" i="29"/>
  <c r="I88" i="29"/>
  <c r="J88" i="29"/>
  <c r="K88" i="29"/>
  <c r="L88" i="29"/>
  <c r="M88" i="29"/>
  <c r="N88" i="29"/>
  <c r="O88" i="29"/>
  <c r="P88" i="29"/>
  <c r="U88" i="29"/>
  <c r="B89" i="29"/>
  <c r="C89" i="29"/>
  <c r="D89" i="29"/>
  <c r="E89" i="29"/>
  <c r="F89" i="29"/>
  <c r="G89" i="29"/>
  <c r="H89" i="29"/>
  <c r="I89" i="29"/>
  <c r="J89" i="29"/>
  <c r="K89" i="29"/>
  <c r="L89" i="29"/>
  <c r="M89" i="29"/>
  <c r="N89" i="29"/>
  <c r="O89" i="29"/>
  <c r="P89" i="29"/>
  <c r="U89" i="29"/>
  <c r="B90" i="29"/>
  <c r="C90" i="29"/>
  <c r="D90" i="29"/>
  <c r="E90" i="29"/>
  <c r="F90" i="29"/>
  <c r="G90" i="29"/>
  <c r="H90" i="29"/>
  <c r="I90" i="29"/>
  <c r="J90" i="29"/>
  <c r="K90" i="29"/>
  <c r="L90" i="29"/>
  <c r="M90" i="29"/>
  <c r="N90" i="29"/>
  <c r="O90" i="29"/>
  <c r="P90" i="29"/>
  <c r="U90" i="29"/>
  <c r="B91" i="29"/>
  <c r="C91" i="29"/>
  <c r="D91" i="29"/>
  <c r="E91" i="29"/>
  <c r="F91" i="29"/>
  <c r="G91" i="29"/>
  <c r="H91" i="29"/>
  <c r="I91" i="29"/>
  <c r="J91" i="29"/>
  <c r="K91" i="29"/>
  <c r="L91" i="29"/>
  <c r="M91" i="29"/>
  <c r="N91" i="29"/>
  <c r="O91" i="29"/>
  <c r="P91" i="29"/>
  <c r="U91" i="29"/>
  <c r="B92" i="29"/>
  <c r="C92" i="29"/>
  <c r="D92" i="29"/>
  <c r="E92" i="29"/>
  <c r="F92" i="29"/>
  <c r="G92" i="29"/>
  <c r="H92" i="29"/>
  <c r="I92" i="29"/>
  <c r="J92" i="29"/>
  <c r="K92" i="29"/>
  <c r="L92" i="29"/>
  <c r="M92" i="29"/>
  <c r="N92" i="29"/>
  <c r="O92" i="29"/>
  <c r="P92" i="29"/>
  <c r="U92" i="29"/>
  <c r="B93" i="29"/>
  <c r="C93" i="29"/>
  <c r="D93" i="29"/>
  <c r="E93" i="29"/>
  <c r="F93" i="29"/>
  <c r="G93" i="29"/>
  <c r="H93" i="29"/>
  <c r="I93" i="29"/>
  <c r="J93" i="29"/>
  <c r="K93" i="29"/>
  <c r="L93" i="29"/>
  <c r="M93" i="29"/>
  <c r="N93" i="29"/>
  <c r="O93" i="29"/>
  <c r="P93" i="29"/>
  <c r="U93" i="29"/>
  <c r="B94" i="29"/>
  <c r="C94" i="29"/>
  <c r="D94" i="29"/>
  <c r="E94" i="29"/>
  <c r="F94" i="29"/>
  <c r="G94" i="29"/>
  <c r="H94" i="29"/>
  <c r="I94" i="29"/>
  <c r="J94" i="29"/>
  <c r="K94" i="29"/>
  <c r="L94" i="29"/>
  <c r="M94" i="29"/>
  <c r="N94" i="29"/>
  <c r="O94" i="29"/>
  <c r="P94" i="29"/>
  <c r="U94" i="29"/>
  <c r="B95" i="29"/>
  <c r="C95" i="29"/>
  <c r="D95" i="29"/>
  <c r="E95" i="29"/>
  <c r="F95" i="29"/>
  <c r="G95" i="29"/>
  <c r="H95" i="29"/>
  <c r="I95" i="29"/>
  <c r="J95" i="29"/>
  <c r="K95" i="29"/>
  <c r="L95" i="29"/>
  <c r="M95" i="29"/>
  <c r="N95" i="29"/>
  <c r="O95" i="29"/>
  <c r="P95" i="29"/>
  <c r="U95" i="29"/>
  <c r="B96" i="29"/>
  <c r="C96" i="29"/>
  <c r="D96" i="29"/>
  <c r="E96" i="29"/>
  <c r="F96" i="29"/>
  <c r="G96" i="29"/>
  <c r="H96" i="29"/>
  <c r="I96" i="29"/>
  <c r="J96" i="29"/>
  <c r="K96" i="29"/>
  <c r="L96" i="29"/>
  <c r="M96" i="29"/>
  <c r="N96" i="29"/>
  <c r="O96" i="29"/>
  <c r="P96" i="29"/>
  <c r="U96" i="29"/>
  <c r="B97" i="29"/>
  <c r="C97" i="29"/>
  <c r="D97" i="29"/>
  <c r="E97" i="29"/>
  <c r="F97" i="29"/>
  <c r="G97" i="29"/>
  <c r="H97" i="29"/>
  <c r="I97" i="29"/>
  <c r="J97" i="29"/>
  <c r="K97" i="29"/>
  <c r="L97" i="29"/>
  <c r="M97" i="29"/>
  <c r="N97" i="29"/>
  <c r="O97" i="29"/>
  <c r="P97" i="29"/>
  <c r="U97" i="29"/>
  <c r="B98" i="29"/>
  <c r="C98" i="29"/>
  <c r="D98" i="29"/>
  <c r="E98" i="29"/>
  <c r="F98" i="29"/>
  <c r="G98" i="29"/>
  <c r="H98" i="29"/>
  <c r="I98" i="29"/>
  <c r="J98" i="29"/>
  <c r="K98" i="29"/>
  <c r="L98" i="29"/>
  <c r="M98" i="29"/>
  <c r="N98" i="29"/>
  <c r="O98" i="29"/>
  <c r="P98" i="29"/>
  <c r="U98" i="29"/>
  <c r="B99" i="29"/>
  <c r="C99" i="29"/>
  <c r="D99" i="29"/>
  <c r="E99" i="29"/>
  <c r="F99" i="29"/>
  <c r="G99" i="29"/>
  <c r="H99" i="29"/>
  <c r="I99" i="29"/>
  <c r="J99" i="29"/>
  <c r="K99" i="29"/>
  <c r="L99" i="29"/>
  <c r="M99" i="29"/>
  <c r="N99" i="29"/>
  <c r="O99" i="29"/>
  <c r="P99" i="29"/>
  <c r="U99" i="29"/>
  <c r="B100" i="29"/>
  <c r="C100" i="29"/>
  <c r="D100" i="29"/>
  <c r="E100" i="29"/>
  <c r="F100" i="29"/>
  <c r="G100" i="29"/>
  <c r="H100" i="29"/>
  <c r="I100" i="29"/>
  <c r="J100" i="29"/>
  <c r="K100" i="29"/>
  <c r="L100" i="29"/>
  <c r="M100" i="29"/>
  <c r="N100" i="29"/>
  <c r="O100" i="29"/>
  <c r="P100" i="29"/>
  <c r="U100" i="29"/>
  <c r="B101" i="29"/>
  <c r="C101" i="29"/>
  <c r="D101" i="29"/>
  <c r="E101" i="29"/>
  <c r="F101" i="29"/>
  <c r="G101" i="29"/>
  <c r="H101" i="29"/>
  <c r="I101" i="29"/>
  <c r="J101" i="29"/>
  <c r="K101" i="29"/>
  <c r="L101" i="29"/>
  <c r="M101" i="29"/>
  <c r="N101" i="29"/>
  <c r="O101" i="29"/>
  <c r="P101" i="29"/>
  <c r="U101" i="29"/>
  <c r="B102" i="29"/>
  <c r="C102" i="29"/>
  <c r="D102" i="29"/>
  <c r="E102" i="29"/>
  <c r="F102" i="29"/>
  <c r="G102" i="29"/>
  <c r="H102" i="29"/>
  <c r="I102" i="29"/>
  <c r="J102" i="29"/>
  <c r="K102" i="29"/>
  <c r="L102" i="29"/>
  <c r="M102" i="29"/>
  <c r="N102" i="29"/>
  <c r="O102" i="29"/>
  <c r="P102" i="29"/>
  <c r="U102" i="29"/>
  <c r="B103" i="29"/>
  <c r="C103" i="29"/>
  <c r="D103" i="29"/>
  <c r="E103" i="29"/>
  <c r="F103" i="29"/>
  <c r="G103" i="29"/>
  <c r="H103" i="29"/>
  <c r="I103" i="29"/>
  <c r="J103" i="29"/>
  <c r="K103" i="29"/>
  <c r="L103" i="29"/>
  <c r="M103" i="29"/>
  <c r="N103" i="29"/>
  <c r="O103" i="29"/>
  <c r="P103" i="29"/>
  <c r="U103" i="29"/>
  <c r="B104" i="29"/>
  <c r="C104" i="29"/>
  <c r="D104" i="29"/>
  <c r="E104" i="29"/>
  <c r="F104" i="29"/>
  <c r="G104" i="29"/>
  <c r="H104" i="29"/>
  <c r="I104" i="29"/>
  <c r="J104" i="29"/>
  <c r="K104" i="29"/>
  <c r="L104" i="29"/>
  <c r="M104" i="29"/>
  <c r="N104" i="29"/>
  <c r="O104" i="29"/>
  <c r="P104" i="29"/>
  <c r="U104" i="29"/>
  <c r="B105" i="29"/>
  <c r="C105" i="29"/>
  <c r="D105" i="29"/>
  <c r="E105" i="29"/>
  <c r="F105" i="29"/>
  <c r="G105" i="29"/>
  <c r="H105" i="29"/>
  <c r="I105" i="29"/>
  <c r="J105" i="29"/>
  <c r="K105" i="29"/>
  <c r="L105" i="29"/>
  <c r="M105" i="29"/>
  <c r="N105" i="29"/>
  <c r="O105" i="29"/>
  <c r="P105" i="29"/>
  <c r="U105" i="29"/>
  <c r="B106" i="29"/>
  <c r="C106" i="29"/>
  <c r="D106" i="29"/>
  <c r="E106" i="29"/>
  <c r="F106" i="29"/>
  <c r="G106" i="29"/>
  <c r="H106" i="29"/>
  <c r="I106" i="29"/>
  <c r="J106" i="29"/>
  <c r="K106" i="29"/>
  <c r="L106" i="29"/>
  <c r="M106" i="29"/>
  <c r="N106" i="29"/>
  <c r="O106" i="29"/>
  <c r="P106" i="29"/>
  <c r="U106" i="29"/>
  <c r="B107" i="29"/>
  <c r="C107" i="29"/>
  <c r="D107" i="29"/>
  <c r="E107" i="29"/>
  <c r="F107" i="29"/>
  <c r="G107" i="29"/>
  <c r="H107" i="29"/>
  <c r="I107" i="29"/>
  <c r="J107" i="29"/>
  <c r="K107" i="29"/>
  <c r="L107" i="29"/>
  <c r="M107" i="29"/>
  <c r="N107" i="29"/>
  <c r="O107" i="29"/>
  <c r="P107" i="29"/>
  <c r="U107" i="29"/>
  <c r="B108" i="29"/>
  <c r="C108" i="29"/>
  <c r="D108" i="29"/>
  <c r="E108" i="29"/>
  <c r="F108" i="29"/>
  <c r="G108" i="29"/>
  <c r="H108" i="29"/>
  <c r="I108" i="29"/>
  <c r="J108" i="29"/>
  <c r="K108" i="29"/>
  <c r="L108" i="29"/>
  <c r="M108" i="29"/>
  <c r="N108" i="29"/>
  <c r="O108" i="29"/>
  <c r="P108" i="29"/>
  <c r="U108" i="29"/>
  <c r="B109" i="29"/>
  <c r="C109" i="29"/>
  <c r="D109" i="29"/>
  <c r="E109" i="29"/>
  <c r="F109" i="29"/>
  <c r="G109" i="29"/>
  <c r="H109" i="29"/>
  <c r="I109" i="29"/>
  <c r="J109" i="29"/>
  <c r="K109" i="29"/>
  <c r="L109" i="29"/>
  <c r="M109" i="29"/>
  <c r="N109" i="29"/>
  <c r="O109" i="29"/>
  <c r="P109" i="29"/>
  <c r="U109" i="29"/>
  <c r="B110" i="29"/>
  <c r="C110" i="29"/>
  <c r="D110" i="29"/>
  <c r="E110" i="29"/>
  <c r="F110" i="29"/>
  <c r="G110" i="29"/>
  <c r="H110" i="29"/>
  <c r="I110" i="29"/>
  <c r="J110" i="29"/>
  <c r="K110" i="29"/>
  <c r="L110" i="29"/>
  <c r="M110" i="29"/>
  <c r="N110" i="29"/>
  <c r="O110" i="29"/>
  <c r="P110" i="29"/>
  <c r="U110" i="29"/>
  <c r="B111" i="29"/>
  <c r="C111" i="29"/>
  <c r="D111" i="29"/>
  <c r="E111" i="29"/>
  <c r="F111" i="29"/>
  <c r="G111" i="29"/>
  <c r="H111" i="29"/>
  <c r="I111" i="29"/>
  <c r="J111" i="29"/>
  <c r="K111" i="29"/>
  <c r="L111" i="29"/>
  <c r="M111" i="29"/>
  <c r="N111" i="29"/>
  <c r="O111" i="29"/>
  <c r="P111" i="29"/>
  <c r="U111" i="29"/>
  <c r="B112" i="29"/>
  <c r="C112" i="29"/>
  <c r="D112" i="29"/>
  <c r="E112" i="29"/>
  <c r="F112" i="29"/>
  <c r="G112" i="29"/>
  <c r="H112" i="29"/>
  <c r="I112" i="29"/>
  <c r="J112" i="29"/>
  <c r="K112" i="29"/>
  <c r="L112" i="29"/>
  <c r="M112" i="29"/>
  <c r="N112" i="29"/>
  <c r="O112" i="29"/>
  <c r="P112" i="29"/>
  <c r="U112" i="29"/>
  <c r="B113" i="29"/>
  <c r="C113" i="29"/>
  <c r="D113" i="29"/>
  <c r="E113" i="29"/>
  <c r="F113" i="29"/>
  <c r="G113" i="29"/>
  <c r="H113" i="29"/>
  <c r="I113" i="29"/>
  <c r="J113" i="29"/>
  <c r="K113" i="29"/>
  <c r="L113" i="29"/>
  <c r="M113" i="29"/>
  <c r="N113" i="29"/>
  <c r="O113" i="29"/>
  <c r="P113" i="29"/>
  <c r="U113" i="29"/>
  <c r="B114" i="29"/>
  <c r="C114" i="29"/>
  <c r="D114" i="29"/>
  <c r="E114" i="29"/>
  <c r="F114" i="29"/>
  <c r="G114" i="29"/>
  <c r="H114" i="29"/>
  <c r="I114" i="29"/>
  <c r="J114" i="29"/>
  <c r="K114" i="29"/>
  <c r="L114" i="29"/>
  <c r="M114" i="29"/>
  <c r="N114" i="29"/>
  <c r="O114" i="29"/>
  <c r="P114" i="29"/>
  <c r="U114" i="29"/>
  <c r="B115" i="29"/>
  <c r="C115" i="29"/>
  <c r="D115" i="29"/>
  <c r="E115" i="29"/>
  <c r="F115" i="29"/>
  <c r="G115" i="29"/>
  <c r="H115" i="29"/>
  <c r="I115" i="29"/>
  <c r="J115" i="29"/>
  <c r="K115" i="29"/>
  <c r="L115" i="29"/>
  <c r="M115" i="29"/>
  <c r="N115" i="29"/>
  <c r="O115" i="29"/>
  <c r="P115" i="29"/>
  <c r="U115" i="29"/>
  <c r="B116" i="29"/>
  <c r="C116" i="29"/>
  <c r="D116" i="29"/>
  <c r="E116" i="29"/>
  <c r="F116" i="29"/>
  <c r="G116" i="29"/>
  <c r="H116" i="29"/>
  <c r="I116" i="29"/>
  <c r="J116" i="29"/>
  <c r="K116" i="29"/>
  <c r="L116" i="29"/>
  <c r="M116" i="29"/>
  <c r="N116" i="29"/>
  <c r="O116" i="29"/>
  <c r="P116" i="29"/>
  <c r="U116" i="29"/>
  <c r="B117" i="29"/>
  <c r="C117" i="29"/>
  <c r="D117" i="29"/>
  <c r="E117" i="29"/>
  <c r="F117" i="29"/>
  <c r="G117" i="29"/>
  <c r="H117" i="29"/>
  <c r="I117" i="29"/>
  <c r="J117" i="29"/>
  <c r="K117" i="29"/>
  <c r="L117" i="29"/>
  <c r="M117" i="29"/>
  <c r="N117" i="29"/>
  <c r="O117" i="29"/>
  <c r="P117" i="29"/>
  <c r="U117" i="29"/>
  <c r="B118" i="29"/>
  <c r="C118" i="29"/>
  <c r="D118" i="29"/>
  <c r="E118" i="29"/>
  <c r="F118" i="29"/>
  <c r="G118" i="29"/>
  <c r="H118" i="29"/>
  <c r="I118" i="29"/>
  <c r="J118" i="29"/>
  <c r="K118" i="29"/>
  <c r="L118" i="29"/>
  <c r="M118" i="29"/>
  <c r="N118" i="29"/>
  <c r="O118" i="29"/>
  <c r="P118" i="29"/>
  <c r="U118" i="29"/>
  <c r="B119" i="29"/>
  <c r="C119" i="29"/>
  <c r="D119" i="29"/>
  <c r="E119" i="29"/>
  <c r="F119" i="29"/>
  <c r="G119" i="29"/>
  <c r="H119" i="29"/>
  <c r="I119" i="29"/>
  <c r="J119" i="29"/>
  <c r="K119" i="29"/>
  <c r="L119" i="29"/>
  <c r="M119" i="29"/>
  <c r="N119" i="29"/>
  <c r="O119" i="29"/>
  <c r="P119" i="29"/>
  <c r="U119" i="29"/>
  <c r="B120" i="29"/>
  <c r="C120" i="29"/>
  <c r="D120" i="29"/>
  <c r="E120" i="29"/>
  <c r="F120" i="29"/>
  <c r="G120" i="29"/>
  <c r="H120" i="29"/>
  <c r="I120" i="29"/>
  <c r="J120" i="29"/>
  <c r="K120" i="29"/>
  <c r="L120" i="29"/>
  <c r="M120" i="29"/>
  <c r="N120" i="29"/>
  <c r="O120" i="29"/>
  <c r="P120" i="29"/>
  <c r="U120" i="29"/>
  <c r="B121" i="29"/>
  <c r="C121" i="29"/>
  <c r="D121" i="29"/>
  <c r="E121" i="29"/>
  <c r="F121" i="29"/>
  <c r="G121" i="29"/>
  <c r="H121" i="29"/>
  <c r="I121" i="29"/>
  <c r="J121" i="29"/>
  <c r="K121" i="29"/>
  <c r="L121" i="29"/>
  <c r="M121" i="29"/>
  <c r="N121" i="29"/>
  <c r="O121" i="29"/>
  <c r="P121" i="29"/>
  <c r="U121" i="29"/>
  <c r="B122" i="29"/>
  <c r="C122" i="29"/>
  <c r="D122" i="29"/>
  <c r="E122" i="29"/>
  <c r="F122" i="29"/>
  <c r="G122" i="29"/>
  <c r="H122" i="29"/>
  <c r="I122" i="29"/>
  <c r="J122" i="29"/>
  <c r="K122" i="29"/>
  <c r="L122" i="29"/>
  <c r="M122" i="29"/>
  <c r="N122" i="29"/>
  <c r="O122" i="29"/>
  <c r="P122" i="29"/>
  <c r="U122" i="29"/>
  <c r="B123" i="29"/>
  <c r="C123" i="29"/>
  <c r="D123" i="29"/>
  <c r="E123" i="29"/>
  <c r="F123" i="29"/>
  <c r="G123" i="29"/>
  <c r="H123" i="29"/>
  <c r="I123" i="29"/>
  <c r="J123" i="29"/>
  <c r="K123" i="29"/>
  <c r="L123" i="29"/>
  <c r="M123" i="29"/>
  <c r="N123" i="29"/>
  <c r="O123" i="29"/>
  <c r="P123" i="29"/>
  <c r="U123" i="29"/>
  <c r="B124" i="29"/>
  <c r="C124" i="29"/>
  <c r="D124" i="29"/>
  <c r="E124" i="29"/>
  <c r="F124" i="29"/>
  <c r="G124" i="29"/>
  <c r="H124" i="29"/>
  <c r="I124" i="29"/>
  <c r="J124" i="29"/>
  <c r="K124" i="29"/>
  <c r="L124" i="29"/>
  <c r="M124" i="29"/>
  <c r="N124" i="29"/>
  <c r="O124" i="29"/>
  <c r="P124" i="29"/>
  <c r="U124" i="29"/>
  <c r="B125" i="29"/>
  <c r="C125" i="29"/>
  <c r="D125" i="29"/>
  <c r="E125" i="29"/>
  <c r="F125" i="29"/>
  <c r="G125" i="29"/>
  <c r="H125" i="29"/>
  <c r="I125" i="29"/>
  <c r="J125" i="29"/>
  <c r="K125" i="29"/>
  <c r="L125" i="29"/>
  <c r="M125" i="29"/>
  <c r="N125" i="29"/>
  <c r="O125" i="29"/>
  <c r="P125" i="29"/>
  <c r="U125" i="29"/>
  <c r="B126" i="29"/>
  <c r="C126" i="29"/>
  <c r="D126" i="29"/>
  <c r="E126" i="29"/>
  <c r="F126" i="29"/>
  <c r="G126" i="29"/>
  <c r="H126" i="29"/>
  <c r="I126" i="29"/>
  <c r="J126" i="29"/>
  <c r="K126" i="29"/>
  <c r="L126" i="29"/>
  <c r="M126" i="29"/>
  <c r="N126" i="29"/>
  <c r="O126" i="29"/>
  <c r="P126" i="29"/>
  <c r="U126" i="29"/>
  <c r="B127" i="29"/>
  <c r="C127" i="29"/>
  <c r="D127" i="29"/>
  <c r="E127" i="29"/>
  <c r="F127" i="29"/>
  <c r="G127" i="29"/>
  <c r="H127" i="29"/>
  <c r="I127" i="29"/>
  <c r="J127" i="29"/>
  <c r="K127" i="29"/>
  <c r="L127" i="29"/>
  <c r="M127" i="29"/>
  <c r="N127" i="29"/>
  <c r="O127" i="29"/>
  <c r="P127" i="29"/>
  <c r="U127" i="29"/>
  <c r="B128" i="29"/>
  <c r="C128" i="29"/>
  <c r="D128" i="29"/>
  <c r="E128" i="29"/>
  <c r="F128" i="29"/>
  <c r="G128" i="29"/>
  <c r="H128" i="29"/>
  <c r="I128" i="29"/>
  <c r="J128" i="29"/>
  <c r="K128" i="29"/>
  <c r="L128" i="29"/>
  <c r="M128" i="29"/>
  <c r="N128" i="29"/>
  <c r="O128" i="29"/>
  <c r="P128" i="29"/>
  <c r="U128" i="29"/>
  <c r="B129" i="29"/>
  <c r="C129" i="29"/>
  <c r="D129" i="29"/>
  <c r="E129" i="29"/>
  <c r="F129" i="29"/>
  <c r="G129" i="29"/>
  <c r="H129" i="29"/>
  <c r="I129" i="29"/>
  <c r="J129" i="29"/>
  <c r="K129" i="29"/>
  <c r="L129" i="29"/>
  <c r="M129" i="29"/>
  <c r="N129" i="29"/>
  <c r="O129" i="29"/>
  <c r="P129" i="29"/>
  <c r="U129" i="29"/>
  <c r="B130" i="29"/>
  <c r="C130" i="29"/>
  <c r="D130" i="29"/>
  <c r="E130" i="29"/>
  <c r="F130" i="29"/>
  <c r="G130" i="29"/>
  <c r="H130" i="29"/>
  <c r="I130" i="29"/>
  <c r="J130" i="29"/>
  <c r="K130" i="29"/>
  <c r="L130" i="29"/>
  <c r="M130" i="29"/>
  <c r="N130" i="29"/>
  <c r="O130" i="29"/>
  <c r="P130" i="29"/>
  <c r="U130" i="29"/>
  <c r="B131" i="29"/>
  <c r="C131" i="29"/>
  <c r="D131" i="29"/>
  <c r="E131" i="29"/>
  <c r="F131" i="29"/>
  <c r="G131" i="29"/>
  <c r="H131" i="29"/>
  <c r="I131" i="29"/>
  <c r="J131" i="29"/>
  <c r="K131" i="29"/>
  <c r="L131" i="29"/>
  <c r="M131" i="29"/>
  <c r="N131" i="29"/>
  <c r="O131" i="29"/>
  <c r="P131" i="29"/>
  <c r="U131" i="29"/>
  <c r="B132" i="29"/>
  <c r="C132" i="29"/>
  <c r="D132" i="29"/>
  <c r="E132" i="29"/>
  <c r="F132" i="29"/>
  <c r="G132" i="29"/>
  <c r="H132" i="29"/>
  <c r="I132" i="29"/>
  <c r="J132" i="29"/>
  <c r="K132" i="29"/>
  <c r="L132" i="29"/>
  <c r="M132" i="29"/>
  <c r="N132" i="29"/>
  <c r="O132" i="29"/>
  <c r="P132" i="29"/>
  <c r="U132" i="29"/>
  <c r="B133" i="29"/>
  <c r="C133" i="29"/>
  <c r="D133" i="29"/>
  <c r="E133" i="29"/>
  <c r="F133" i="29"/>
  <c r="G133" i="29"/>
  <c r="H133" i="29"/>
  <c r="I133" i="29"/>
  <c r="J133" i="29"/>
  <c r="K133" i="29"/>
  <c r="L133" i="29"/>
  <c r="M133" i="29"/>
  <c r="N133" i="29"/>
  <c r="O133" i="29"/>
  <c r="P133" i="29"/>
  <c r="U133" i="29"/>
  <c r="B134" i="29"/>
  <c r="C134" i="29"/>
  <c r="D134" i="29"/>
  <c r="E134" i="29"/>
  <c r="F134" i="29"/>
  <c r="G134" i="29"/>
  <c r="H134" i="29"/>
  <c r="I134" i="29"/>
  <c r="J134" i="29"/>
  <c r="K134" i="29"/>
  <c r="L134" i="29"/>
  <c r="M134" i="29"/>
  <c r="N134" i="29"/>
  <c r="O134" i="29"/>
  <c r="P134" i="29"/>
  <c r="U134" i="29"/>
  <c r="B135" i="29"/>
  <c r="C135" i="29"/>
  <c r="D135" i="29"/>
  <c r="E135" i="29"/>
  <c r="F135" i="29"/>
  <c r="G135" i="29"/>
  <c r="H135" i="29"/>
  <c r="I135" i="29"/>
  <c r="J135" i="29"/>
  <c r="K135" i="29"/>
  <c r="L135" i="29"/>
  <c r="M135" i="29"/>
  <c r="N135" i="29"/>
  <c r="O135" i="29"/>
  <c r="P135" i="29"/>
  <c r="U135" i="29"/>
  <c r="B136" i="29"/>
  <c r="C136" i="29"/>
  <c r="D136" i="29"/>
  <c r="E136" i="29"/>
  <c r="F136" i="29"/>
  <c r="G136" i="29"/>
  <c r="H136" i="29"/>
  <c r="I136" i="29"/>
  <c r="J136" i="29"/>
  <c r="K136" i="29"/>
  <c r="L136" i="29"/>
  <c r="M136" i="29"/>
  <c r="N136" i="29"/>
  <c r="O136" i="29"/>
  <c r="P136" i="29"/>
  <c r="U136" i="29"/>
  <c r="B137" i="29"/>
  <c r="C137" i="29"/>
  <c r="D137" i="29"/>
  <c r="E137" i="29"/>
  <c r="F137" i="29"/>
  <c r="G137" i="29"/>
  <c r="H137" i="29"/>
  <c r="I137" i="29"/>
  <c r="J137" i="29"/>
  <c r="K137" i="29"/>
  <c r="L137" i="29"/>
  <c r="M137" i="29"/>
  <c r="N137" i="29"/>
  <c r="O137" i="29"/>
  <c r="P137" i="29"/>
  <c r="U137" i="29"/>
  <c r="B138" i="29"/>
  <c r="C138" i="29"/>
  <c r="D138" i="29"/>
  <c r="E138" i="29"/>
  <c r="F138" i="29"/>
  <c r="G138" i="29"/>
  <c r="H138" i="29"/>
  <c r="I138" i="29"/>
  <c r="J138" i="29"/>
  <c r="K138" i="29"/>
  <c r="L138" i="29"/>
  <c r="M138" i="29"/>
  <c r="N138" i="29"/>
  <c r="O138" i="29"/>
  <c r="P138" i="29"/>
  <c r="U138" i="29"/>
  <c r="B139" i="29"/>
  <c r="C139" i="29"/>
  <c r="D139" i="29"/>
  <c r="E139" i="29"/>
  <c r="F139" i="29"/>
  <c r="G139" i="29"/>
  <c r="H139" i="29"/>
  <c r="I139" i="29"/>
  <c r="J139" i="29"/>
  <c r="K139" i="29"/>
  <c r="L139" i="29"/>
  <c r="M139" i="29"/>
  <c r="N139" i="29"/>
  <c r="O139" i="29"/>
  <c r="P139" i="29"/>
  <c r="U139" i="29"/>
  <c r="B140" i="29"/>
  <c r="C140" i="29"/>
  <c r="D140" i="29"/>
  <c r="E140" i="29"/>
  <c r="F140" i="29"/>
  <c r="G140" i="29"/>
  <c r="H140" i="29"/>
  <c r="I140" i="29"/>
  <c r="J140" i="29"/>
  <c r="K140" i="29"/>
  <c r="L140" i="29"/>
  <c r="M140" i="29"/>
  <c r="N140" i="29"/>
  <c r="O140" i="29"/>
  <c r="P140" i="29"/>
  <c r="U140" i="29"/>
  <c r="B141" i="29"/>
  <c r="C141" i="29"/>
  <c r="D141" i="29"/>
  <c r="E141" i="29"/>
  <c r="F141" i="29"/>
  <c r="G141" i="29"/>
  <c r="H141" i="29"/>
  <c r="I141" i="29"/>
  <c r="J141" i="29"/>
  <c r="K141" i="29"/>
  <c r="L141" i="29"/>
  <c r="M141" i="29"/>
  <c r="N141" i="29"/>
  <c r="O141" i="29"/>
  <c r="P141" i="29"/>
  <c r="U141" i="29"/>
  <c r="B142" i="29"/>
  <c r="C142" i="29"/>
  <c r="D142" i="29"/>
  <c r="E142" i="29"/>
  <c r="F142" i="29"/>
  <c r="G142" i="29"/>
  <c r="H142" i="29"/>
  <c r="I142" i="29"/>
  <c r="J142" i="29"/>
  <c r="K142" i="29"/>
  <c r="L142" i="29"/>
  <c r="M142" i="29"/>
  <c r="N142" i="29"/>
  <c r="O142" i="29"/>
  <c r="P142" i="29"/>
  <c r="U142" i="29"/>
  <c r="B143" i="29"/>
  <c r="C143" i="29"/>
  <c r="D143" i="29"/>
  <c r="E143" i="29"/>
  <c r="F143" i="29"/>
  <c r="G143" i="29"/>
  <c r="H143" i="29"/>
  <c r="I143" i="29"/>
  <c r="J143" i="29"/>
  <c r="K143" i="29"/>
  <c r="L143" i="29"/>
  <c r="M143" i="29"/>
  <c r="N143" i="29"/>
  <c r="O143" i="29"/>
  <c r="P143" i="29"/>
  <c r="U143" i="29"/>
  <c r="B144" i="29"/>
  <c r="C144" i="29"/>
  <c r="D144" i="29"/>
  <c r="E144" i="29"/>
  <c r="F144" i="29"/>
  <c r="G144" i="29"/>
  <c r="H144" i="29"/>
  <c r="I144" i="29"/>
  <c r="J144" i="29"/>
  <c r="K144" i="29"/>
  <c r="L144" i="29"/>
  <c r="M144" i="29"/>
  <c r="N144" i="29"/>
  <c r="O144" i="29"/>
  <c r="P144" i="29"/>
  <c r="U144" i="29"/>
  <c r="B145" i="29"/>
  <c r="C145" i="29"/>
  <c r="D145" i="29"/>
  <c r="E145" i="29"/>
  <c r="F145" i="29"/>
  <c r="G145" i="29"/>
  <c r="H145" i="29"/>
  <c r="I145" i="29"/>
  <c r="J145" i="29"/>
  <c r="K145" i="29"/>
  <c r="L145" i="29"/>
  <c r="M145" i="29"/>
  <c r="N145" i="29"/>
  <c r="O145" i="29"/>
  <c r="P145" i="29"/>
  <c r="U145" i="29"/>
  <c r="B146" i="29"/>
  <c r="C146" i="29"/>
  <c r="D146" i="29"/>
  <c r="E146" i="29"/>
  <c r="F146" i="29"/>
  <c r="G146" i="29"/>
  <c r="H146" i="29"/>
  <c r="I146" i="29"/>
  <c r="J146" i="29"/>
  <c r="K146" i="29"/>
  <c r="L146" i="29"/>
  <c r="M146" i="29"/>
  <c r="N146" i="29"/>
  <c r="O146" i="29"/>
  <c r="P146" i="29"/>
  <c r="U146" i="29"/>
  <c r="B147" i="29"/>
  <c r="C147" i="29"/>
  <c r="D147" i="29"/>
  <c r="E147" i="29"/>
  <c r="F147" i="29"/>
  <c r="G147" i="29"/>
  <c r="H147" i="29"/>
  <c r="I147" i="29"/>
  <c r="J147" i="29"/>
  <c r="K147" i="29"/>
  <c r="L147" i="29"/>
  <c r="M147" i="29"/>
  <c r="N147" i="29"/>
  <c r="O147" i="29"/>
  <c r="P147" i="29"/>
  <c r="U147" i="29"/>
  <c r="B148" i="29"/>
  <c r="C148" i="29"/>
  <c r="D148" i="29"/>
  <c r="E148" i="29"/>
  <c r="F148" i="29"/>
  <c r="G148" i="29"/>
  <c r="H148" i="29"/>
  <c r="I148" i="29"/>
  <c r="J148" i="29"/>
  <c r="K148" i="29"/>
  <c r="L148" i="29"/>
  <c r="M148" i="29"/>
  <c r="N148" i="29"/>
  <c r="O148" i="29"/>
  <c r="P148" i="29"/>
  <c r="U148" i="29"/>
  <c r="B149" i="29"/>
  <c r="C149" i="29"/>
  <c r="D149" i="29"/>
  <c r="E149" i="29"/>
  <c r="F149" i="29"/>
  <c r="G149" i="29"/>
  <c r="H149" i="29"/>
  <c r="I149" i="29"/>
  <c r="J149" i="29"/>
  <c r="K149" i="29"/>
  <c r="L149" i="29"/>
  <c r="M149" i="29"/>
  <c r="N149" i="29"/>
  <c r="O149" i="29"/>
  <c r="P149" i="29"/>
  <c r="U149" i="29"/>
  <c r="B150" i="29"/>
  <c r="C150" i="29"/>
  <c r="D150" i="29"/>
  <c r="E150" i="29"/>
  <c r="F150" i="29"/>
  <c r="G150" i="29"/>
  <c r="H150" i="29"/>
  <c r="I150" i="29"/>
  <c r="J150" i="29"/>
  <c r="K150" i="29"/>
  <c r="L150" i="29"/>
  <c r="M150" i="29"/>
  <c r="N150" i="29"/>
  <c r="O150" i="29"/>
  <c r="P150" i="29"/>
  <c r="U150" i="29"/>
  <c r="B151" i="29"/>
  <c r="C151" i="29"/>
  <c r="D151" i="29"/>
  <c r="E151" i="29"/>
  <c r="F151" i="29"/>
  <c r="G151" i="29"/>
  <c r="H151" i="29"/>
  <c r="I151" i="29"/>
  <c r="J151" i="29"/>
  <c r="K151" i="29"/>
  <c r="L151" i="29"/>
  <c r="M151" i="29"/>
  <c r="N151" i="29"/>
  <c r="O151" i="29"/>
  <c r="P151" i="29"/>
  <c r="U151" i="29"/>
  <c r="B152" i="29"/>
  <c r="C152" i="29"/>
  <c r="D152" i="29"/>
  <c r="E152" i="29"/>
  <c r="F152" i="29"/>
  <c r="G152" i="29"/>
  <c r="H152" i="29"/>
  <c r="I152" i="29"/>
  <c r="J152" i="29"/>
  <c r="K152" i="29"/>
  <c r="L152" i="29"/>
  <c r="M152" i="29"/>
  <c r="N152" i="29"/>
  <c r="O152" i="29"/>
  <c r="P152" i="29"/>
  <c r="U152" i="29"/>
  <c r="B153" i="29"/>
  <c r="C153" i="29"/>
  <c r="D153" i="29"/>
  <c r="E153" i="29"/>
  <c r="F153" i="29"/>
  <c r="G153" i="29"/>
  <c r="H153" i="29"/>
  <c r="I153" i="29"/>
  <c r="J153" i="29"/>
  <c r="K153" i="29"/>
  <c r="L153" i="29"/>
  <c r="M153" i="29"/>
  <c r="N153" i="29"/>
  <c r="O153" i="29"/>
  <c r="P153" i="29"/>
  <c r="U153" i="29"/>
  <c r="B154" i="29"/>
  <c r="C154" i="29"/>
  <c r="D154" i="29"/>
  <c r="E154" i="29"/>
  <c r="F154" i="29"/>
  <c r="G154" i="29"/>
  <c r="H154" i="29"/>
  <c r="I154" i="29"/>
  <c r="J154" i="29"/>
  <c r="K154" i="29"/>
  <c r="L154" i="29"/>
  <c r="M154" i="29"/>
  <c r="N154" i="29"/>
  <c r="O154" i="29"/>
  <c r="P154" i="29"/>
  <c r="U154" i="29"/>
  <c r="B155" i="29"/>
  <c r="C155" i="29"/>
  <c r="D155" i="29"/>
  <c r="E155" i="29"/>
  <c r="F155" i="29"/>
  <c r="G155" i="29"/>
  <c r="H155" i="29"/>
  <c r="I155" i="29"/>
  <c r="J155" i="29"/>
  <c r="K155" i="29"/>
  <c r="L155" i="29"/>
  <c r="M155" i="29"/>
  <c r="N155" i="29"/>
  <c r="O155" i="29"/>
  <c r="P155" i="29"/>
  <c r="U155" i="29"/>
  <c r="B156" i="29"/>
  <c r="C156" i="29"/>
  <c r="D156" i="29"/>
  <c r="E156" i="29"/>
  <c r="F156" i="29"/>
  <c r="G156" i="29"/>
  <c r="H156" i="29"/>
  <c r="I156" i="29"/>
  <c r="J156" i="29"/>
  <c r="K156" i="29"/>
  <c r="L156" i="29"/>
  <c r="M156" i="29"/>
  <c r="N156" i="29"/>
  <c r="O156" i="29"/>
  <c r="P156" i="29"/>
  <c r="U156" i="29"/>
  <c r="B157" i="29"/>
  <c r="C157" i="29"/>
  <c r="D157" i="29"/>
  <c r="E157" i="29"/>
  <c r="F157" i="29"/>
  <c r="G157" i="29"/>
  <c r="H157" i="29"/>
  <c r="I157" i="29"/>
  <c r="J157" i="29"/>
  <c r="K157" i="29"/>
  <c r="L157" i="29"/>
  <c r="M157" i="29"/>
  <c r="N157" i="29"/>
  <c r="O157" i="29"/>
  <c r="P157" i="29"/>
  <c r="U157" i="29"/>
  <c r="B158" i="29"/>
  <c r="C158" i="29"/>
  <c r="D158" i="29"/>
  <c r="E158" i="29"/>
  <c r="F158" i="29"/>
  <c r="G158" i="29"/>
  <c r="H158" i="29"/>
  <c r="I158" i="29"/>
  <c r="J158" i="29"/>
  <c r="K158" i="29"/>
  <c r="L158" i="29"/>
  <c r="M158" i="29"/>
  <c r="N158" i="29"/>
  <c r="O158" i="29"/>
  <c r="P158" i="29"/>
  <c r="U158" i="29"/>
  <c r="B159" i="29"/>
  <c r="C159" i="29"/>
  <c r="D159" i="29"/>
  <c r="E159" i="29"/>
  <c r="F159" i="29"/>
  <c r="G159" i="29"/>
  <c r="H159" i="29"/>
  <c r="I159" i="29"/>
  <c r="J159" i="29"/>
  <c r="K159" i="29"/>
  <c r="L159" i="29"/>
  <c r="M159" i="29"/>
  <c r="N159" i="29"/>
  <c r="O159" i="29"/>
  <c r="P159" i="29"/>
  <c r="U159" i="29"/>
  <c r="B160" i="29"/>
  <c r="C160" i="29"/>
  <c r="D160" i="29"/>
  <c r="E160" i="29"/>
  <c r="F160" i="29"/>
  <c r="G160" i="29"/>
  <c r="H160" i="29"/>
  <c r="I160" i="29"/>
  <c r="J160" i="29"/>
  <c r="K160" i="29"/>
  <c r="L160" i="29"/>
  <c r="M160" i="29"/>
  <c r="N160" i="29"/>
  <c r="O160" i="29"/>
  <c r="P160" i="29"/>
  <c r="U160" i="29"/>
  <c r="B161" i="29"/>
  <c r="C161" i="29"/>
  <c r="D161" i="29"/>
  <c r="E161" i="29"/>
  <c r="F161" i="29"/>
  <c r="G161" i="29"/>
  <c r="H161" i="29"/>
  <c r="I161" i="29"/>
  <c r="J161" i="29"/>
  <c r="K161" i="29"/>
  <c r="L161" i="29"/>
  <c r="M161" i="29"/>
  <c r="N161" i="29"/>
  <c r="O161" i="29"/>
  <c r="P161" i="29"/>
  <c r="U161" i="29"/>
  <c r="B162" i="29"/>
  <c r="C162" i="29"/>
  <c r="D162" i="29"/>
  <c r="E162" i="29"/>
  <c r="F162" i="29"/>
  <c r="G162" i="29"/>
  <c r="H162" i="29"/>
  <c r="I162" i="29"/>
  <c r="J162" i="29"/>
  <c r="K162" i="29"/>
  <c r="L162" i="29"/>
  <c r="M162" i="29"/>
  <c r="N162" i="29"/>
  <c r="O162" i="29"/>
  <c r="P162" i="29"/>
  <c r="U162" i="29"/>
  <c r="B163" i="29"/>
  <c r="C163" i="29"/>
  <c r="D163" i="29"/>
  <c r="E163" i="29"/>
  <c r="F163" i="29"/>
  <c r="G163" i="29"/>
  <c r="H163" i="29"/>
  <c r="I163" i="29"/>
  <c r="J163" i="29"/>
  <c r="K163" i="29"/>
  <c r="L163" i="29"/>
  <c r="M163" i="29"/>
  <c r="N163" i="29"/>
  <c r="O163" i="29"/>
  <c r="P163" i="29"/>
  <c r="U163" i="29"/>
  <c r="B164" i="29"/>
  <c r="C164" i="29"/>
  <c r="D164" i="29"/>
  <c r="E164" i="29"/>
  <c r="F164" i="29"/>
  <c r="G164" i="29"/>
  <c r="H164" i="29"/>
  <c r="I164" i="29"/>
  <c r="J164" i="29"/>
  <c r="K164" i="29"/>
  <c r="L164" i="29"/>
  <c r="M164" i="29"/>
  <c r="N164" i="29"/>
  <c r="O164" i="29"/>
  <c r="P164" i="29"/>
  <c r="U164" i="29"/>
  <c r="B165" i="29"/>
  <c r="C165" i="29"/>
  <c r="D165" i="29"/>
  <c r="E165" i="29"/>
  <c r="F165" i="29"/>
  <c r="G165" i="29"/>
  <c r="H165" i="29"/>
  <c r="I165" i="29"/>
  <c r="J165" i="29"/>
  <c r="K165" i="29"/>
  <c r="L165" i="29"/>
  <c r="M165" i="29"/>
  <c r="N165" i="29"/>
  <c r="O165" i="29"/>
  <c r="P165" i="29"/>
  <c r="U165" i="29"/>
  <c r="B166" i="29"/>
  <c r="C166" i="29"/>
  <c r="D166" i="29"/>
  <c r="E166" i="29"/>
  <c r="F166" i="29"/>
  <c r="G166" i="29"/>
  <c r="H166" i="29"/>
  <c r="I166" i="29"/>
  <c r="J166" i="29"/>
  <c r="K166" i="29"/>
  <c r="L166" i="29"/>
  <c r="M166" i="29"/>
  <c r="N166" i="29"/>
  <c r="O166" i="29"/>
  <c r="P166" i="29"/>
  <c r="U166" i="29"/>
  <c r="B167" i="29"/>
  <c r="C167" i="29"/>
  <c r="D167" i="29"/>
  <c r="E167" i="29"/>
  <c r="F167" i="29"/>
  <c r="G167" i="29"/>
  <c r="H167" i="29"/>
  <c r="I167" i="29"/>
  <c r="J167" i="29"/>
  <c r="K167" i="29"/>
  <c r="L167" i="29"/>
  <c r="M167" i="29"/>
  <c r="N167" i="29"/>
  <c r="O167" i="29"/>
  <c r="P167" i="29"/>
  <c r="U167" i="29"/>
  <c r="B168" i="29"/>
  <c r="C168" i="29"/>
  <c r="D168" i="29"/>
  <c r="E168" i="29"/>
  <c r="F168" i="29"/>
  <c r="G168" i="29"/>
  <c r="H168" i="29"/>
  <c r="I168" i="29"/>
  <c r="J168" i="29"/>
  <c r="K168" i="29"/>
  <c r="L168" i="29"/>
  <c r="M168" i="29"/>
  <c r="N168" i="29"/>
  <c r="O168" i="29"/>
  <c r="P168" i="29"/>
  <c r="U168" i="29"/>
  <c r="B169" i="29"/>
  <c r="C169" i="29"/>
  <c r="D169" i="29"/>
  <c r="E169" i="29"/>
  <c r="F169" i="29"/>
  <c r="G169" i="29"/>
  <c r="H169" i="29"/>
  <c r="I169" i="29"/>
  <c r="J169" i="29"/>
  <c r="K169" i="29"/>
  <c r="L169" i="29"/>
  <c r="M169" i="29"/>
  <c r="N169" i="29"/>
  <c r="O169" i="29"/>
  <c r="P169" i="29"/>
  <c r="U169" i="29"/>
  <c r="B170" i="29"/>
  <c r="C170" i="29"/>
  <c r="D170" i="29"/>
  <c r="E170" i="29"/>
  <c r="F170" i="29"/>
  <c r="G170" i="29"/>
  <c r="H170" i="29"/>
  <c r="I170" i="29"/>
  <c r="J170" i="29"/>
  <c r="K170" i="29"/>
  <c r="L170" i="29"/>
  <c r="M170" i="29"/>
  <c r="N170" i="29"/>
  <c r="O170" i="29"/>
  <c r="P170" i="29"/>
  <c r="U170" i="29"/>
  <c r="B171" i="29"/>
  <c r="C171" i="29"/>
  <c r="D171" i="29"/>
  <c r="E171" i="29"/>
  <c r="F171" i="29"/>
  <c r="G171" i="29"/>
  <c r="H171" i="29"/>
  <c r="I171" i="29"/>
  <c r="J171" i="29"/>
  <c r="K171" i="29"/>
  <c r="L171" i="29"/>
  <c r="M171" i="29"/>
  <c r="N171" i="29"/>
  <c r="O171" i="29"/>
  <c r="P171" i="29"/>
  <c r="U171" i="29"/>
  <c r="B172" i="29"/>
  <c r="C172" i="29"/>
  <c r="D172" i="29"/>
  <c r="E172" i="29"/>
  <c r="F172" i="29"/>
  <c r="G172" i="29"/>
  <c r="H172" i="29"/>
  <c r="I172" i="29"/>
  <c r="J172" i="29"/>
  <c r="K172" i="29"/>
  <c r="L172" i="29"/>
  <c r="M172" i="29"/>
  <c r="N172" i="29"/>
  <c r="O172" i="29"/>
  <c r="P172" i="29"/>
  <c r="U172" i="29"/>
  <c r="B173" i="29"/>
  <c r="C173" i="29"/>
  <c r="D173" i="29"/>
  <c r="E173" i="29"/>
  <c r="F173" i="29"/>
  <c r="G173" i="29"/>
  <c r="H173" i="29"/>
  <c r="I173" i="29"/>
  <c r="J173" i="29"/>
  <c r="K173" i="29"/>
  <c r="L173" i="29"/>
  <c r="M173" i="29"/>
  <c r="N173" i="29"/>
  <c r="O173" i="29"/>
  <c r="P173" i="29"/>
  <c r="U173" i="29"/>
  <c r="B174" i="29"/>
  <c r="C174" i="29"/>
  <c r="D174" i="29"/>
  <c r="E174" i="29"/>
  <c r="F174" i="29"/>
  <c r="G174" i="29"/>
  <c r="H174" i="29"/>
  <c r="I174" i="29"/>
  <c r="J174" i="29"/>
  <c r="K174" i="29"/>
  <c r="L174" i="29"/>
  <c r="M174" i="29"/>
  <c r="N174" i="29"/>
  <c r="O174" i="29"/>
  <c r="P174" i="29"/>
  <c r="U174" i="29"/>
  <c r="B175" i="29"/>
  <c r="C175" i="29"/>
  <c r="D175" i="29"/>
  <c r="E175" i="29"/>
  <c r="F175" i="29"/>
  <c r="G175" i="29"/>
  <c r="H175" i="29"/>
  <c r="I175" i="29"/>
  <c r="J175" i="29"/>
  <c r="K175" i="29"/>
  <c r="L175" i="29"/>
  <c r="M175" i="29"/>
  <c r="N175" i="29"/>
  <c r="O175" i="29"/>
  <c r="P175" i="29"/>
  <c r="U175" i="29"/>
  <c r="B176" i="29"/>
  <c r="C176" i="29"/>
  <c r="D176" i="29"/>
  <c r="E176" i="29"/>
  <c r="F176" i="29"/>
  <c r="G176" i="29"/>
  <c r="H176" i="29"/>
  <c r="I176" i="29"/>
  <c r="J176" i="29"/>
  <c r="K176" i="29"/>
  <c r="L176" i="29"/>
  <c r="M176" i="29"/>
  <c r="N176" i="29"/>
  <c r="O176" i="29"/>
  <c r="P176" i="29"/>
  <c r="U176" i="29"/>
  <c r="B177" i="29"/>
  <c r="C177" i="29"/>
  <c r="D177" i="29"/>
  <c r="E177" i="29"/>
  <c r="F177" i="29"/>
  <c r="G177" i="29"/>
  <c r="H177" i="29"/>
  <c r="I177" i="29"/>
  <c r="J177" i="29"/>
  <c r="K177" i="29"/>
  <c r="L177" i="29"/>
  <c r="M177" i="29"/>
  <c r="N177" i="29"/>
  <c r="O177" i="29"/>
  <c r="P177" i="29"/>
  <c r="U177" i="29"/>
  <c r="B178" i="29"/>
  <c r="C178" i="29"/>
  <c r="D178" i="29"/>
  <c r="E178" i="29"/>
  <c r="F178" i="29"/>
  <c r="G178" i="29"/>
  <c r="H178" i="29"/>
  <c r="I178" i="29"/>
  <c r="J178" i="29"/>
  <c r="K178" i="29"/>
  <c r="L178" i="29"/>
  <c r="M178" i="29"/>
  <c r="N178" i="29"/>
  <c r="O178" i="29"/>
  <c r="P178" i="29"/>
  <c r="U178" i="29"/>
  <c r="B179" i="29"/>
  <c r="C179" i="29"/>
  <c r="D179" i="29"/>
  <c r="E179" i="29"/>
  <c r="F179" i="29"/>
  <c r="G179" i="29"/>
  <c r="H179" i="29"/>
  <c r="I179" i="29"/>
  <c r="J179" i="29"/>
  <c r="K179" i="29"/>
  <c r="L179" i="29"/>
  <c r="M179" i="29"/>
  <c r="N179" i="29"/>
  <c r="O179" i="29"/>
  <c r="P179" i="29"/>
  <c r="U179" i="29"/>
  <c r="B180" i="29"/>
  <c r="C180" i="29"/>
  <c r="D180" i="29"/>
  <c r="E180" i="29"/>
  <c r="F180" i="29"/>
  <c r="G180" i="29"/>
  <c r="H180" i="29"/>
  <c r="I180" i="29"/>
  <c r="J180" i="29"/>
  <c r="K180" i="29"/>
  <c r="L180" i="29"/>
  <c r="M180" i="29"/>
  <c r="N180" i="29"/>
  <c r="O180" i="29"/>
  <c r="P180" i="29"/>
  <c r="U180" i="29"/>
  <c r="B181" i="29"/>
  <c r="C181" i="29"/>
  <c r="D181" i="29"/>
  <c r="E181" i="29"/>
  <c r="F181" i="29"/>
  <c r="G181" i="29"/>
  <c r="H181" i="29"/>
  <c r="I181" i="29"/>
  <c r="J181" i="29"/>
  <c r="K181" i="29"/>
  <c r="L181" i="29"/>
  <c r="M181" i="29"/>
  <c r="N181" i="29"/>
  <c r="O181" i="29"/>
  <c r="P181" i="29"/>
  <c r="U181" i="29"/>
  <c r="B182" i="29"/>
  <c r="C182" i="29"/>
  <c r="D182" i="29"/>
  <c r="E182" i="29"/>
  <c r="F182" i="29"/>
  <c r="G182" i="29"/>
  <c r="H182" i="29"/>
  <c r="I182" i="29"/>
  <c r="J182" i="29"/>
  <c r="K182" i="29"/>
  <c r="L182" i="29"/>
  <c r="M182" i="29"/>
  <c r="N182" i="29"/>
  <c r="O182" i="29"/>
  <c r="P182" i="29"/>
  <c r="U182" i="29"/>
  <c r="B183" i="29"/>
  <c r="C183" i="29"/>
  <c r="D183" i="29"/>
  <c r="E183" i="29"/>
  <c r="F183" i="29"/>
  <c r="G183" i="29"/>
  <c r="H183" i="29"/>
  <c r="I183" i="29"/>
  <c r="J183" i="29"/>
  <c r="K183" i="29"/>
  <c r="L183" i="29"/>
  <c r="M183" i="29"/>
  <c r="N183" i="29"/>
  <c r="O183" i="29"/>
  <c r="P183" i="29"/>
  <c r="U183" i="29"/>
  <c r="B184" i="29"/>
  <c r="C184" i="29"/>
  <c r="D184" i="29"/>
  <c r="E184" i="29"/>
  <c r="F184" i="29"/>
  <c r="G184" i="29"/>
  <c r="H184" i="29"/>
  <c r="I184" i="29"/>
  <c r="J184" i="29"/>
  <c r="K184" i="29"/>
  <c r="L184" i="29"/>
  <c r="M184" i="29"/>
  <c r="N184" i="29"/>
  <c r="O184" i="29"/>
  <c r="P184" i="29"/>
  <c r="U184" i="29"/>
  <c r="B185" i="29"/>
  <c r="C185" i="29"/>
  <c r="D185" i="29"/>
  <c r="E185" i="29"/>
  <c r="F185" i="29"/>
  <c r="G185" i="29"/>
  <c r="H185" i="29"/>
  <c r="I185" i="29"/>
  <c r="J185" i="29"/>
  <c r="K185" i="29"/>
  <c r="L185" i="29"/>
  <c r="M185" i="29"/>
  <c r="N185" i="29"/>
  <c r="O185" i="29"/>
  <c r="P185" i="29"/>
  <c r="U185" i="29"/>
  <c r="B186" i="29"/>
  <c r="C186" i="29"/>
  <c r="D186" i="29"/>
  <c r="E186" i="29"/>
  <c r="F186" i="29"/>
  <c r="G186" i="29"/>
  <c r="H186" i="29"/>
  <c r="I186" i="29"/>
  <c r="J186" i="29"/>
  <c r="K186" i="29"/>
  <c r="L186" i="29"/>
  <c r="M186" i="29"/>
  <c r="N186" i="29"/>
  <c r="O186" i="29"/>
  <c r="P186" i="29"/>
  <c r="U186" i="29"/>
  <c r="B187" i="29"/>
  <c r="C187" i="29"/>
  <c r="D187" i="29"/>
  <c r="E187" i="29"/>
  <c r="F187" i="29"/>
  <c r="G187" i="29"/>
  <c r="H187" i="29"/>
  <c r="I187" i="29"/>
  <c r="J187" i="29"/>
  <c r="K187" i="29"/>
  <c r="L187" i="29"/>
  <c r="M187" i="29"/>
  <c r="N187" i="29"/>
  <c r="O187" i="29"/>
  <c r="P187" i="29"/>
  <c r="U187" i="29"/>
  <c r="B188" i="29"/>
  <c r="C188" i="29"/>
  <c r="D188" i="29"/>
  <c r="E188" i="29"/>
  <c r="F188" i="29"/>
  <c r="G188" i="29"/>
  <c r="H188" i="29"/>
  <c r="I188" i="29"/>
  <c r="J188" i="29"/>
  <c r="K188" i="29"/>
  <c r="L188" i="29"/>
  <c r="M188" i="29"/>
  <c r="N188" i="29"/>
  <c r="O188" i="29"/>
  <c r="P188" i="29"/>
  <c r="U188" i="29"/>
  <c r="B189" i="29"/>
  <c r="C189" i="29"/>
  <c r="D189" i="29"/>
  <c r="E189" i="29"/>
  <c r="F189" i="29"/>
  <c r="G189" i="29"/>
  <c r="H189" i="29"/>
  <c r="I189" i="29"/>
  <c r="J189" i="29"/>
  <c r="K189" i="29"/>
  <c r="L189" i="29"/>
  <c r="M189" i="29"/>
  <c r="N189" i="29"/>
  <c r="O189" i="29"/>
  <c r="P189" i="29"/>
  <c r="U189" i="29"/>
  <c r="B190" i="29"/>
  <c r="C190" i="29"/>
  <c r="D190" i="29"/>
  <c r="E190" i="29"/>
  <c r="F190" i="29"/>
  <c r="G190" i="29"/>
  <c r="H190" i="29"/>
  <c r="I190" i="29"/>
  <c r="J190" i="29"/>
  <c r="K190" i="29"/>
  <c r="L190" i="29"/>
  <c r="M190" i="29"/>
  <c r="N190" i="29"/>
  <c r="O190" i="29"/>
  <c r="P190" i="29"/>
  <c r="U190" i="29"/>
  <c r="B191" i="29"/>
  <c r="C191" i="29"/>
  <c r="D191" i="29"/>
  <c r="E191" i="29"/>
  <c r="F191" i="29"/>
  <c r="G191" i="29"/>
  <c r="H191" i="29"/>
  <c r="I191" i="29"/>
  <c r="J191" i="29"/>
  <c r="K191" i="29"/>
  <c r="L191" i="29"/>
  <c r="M191" i="29"/>
  <c r="N191" i="29"/>
  <c r="O191" i="29"/>
  <c r="P191" i="29"/>
  <c r="U191" i="29"/>
  <c r="B192" i="29"/>
  <c r="C192" i="29"/>
  <c r="D192" i="29"/>
  <c r="E192" i="29"/>
  <c r="F192" i="29"/>
  <c r="G192" i="29"/>
  <c r="H192" i="29"/>
  <c r="I192" i="29"/>
  <c r="J192" i="29"/>
  <c r="K192" i="29"/>
  <c r="L192" i="29"/>
  <c r="M192" i="29"/>
  <c r="N192" i="29"/>
  <c r="O192" i="29"/>
  <c r="P192" i="29"/>
  <c r="U192" i="29"/>
  <c r="B193" i="29"/>
  <c r="C193" i="29"/>
  <c r="D193" i="29"/>
  <c r="E193" i="29"/>
  <c r="F193" i="29"/>
  <c r="G193" i="29"/>
  <c r="H193" i="29"/>
  <c r="I193" i="29"/>
  <c r="J193" i="29"/>
  <c r="K193" i="29"/>
  <c r="L193" i="29"/>
  <c r="M193" i="29"/>
  <c r="N193" i="29"/>
  <c r="O193" i="29"/>
  <c r="P193" i="29"/>
  <c r="U193" i="29"/>
  <c r="B194" i="29"/>
  <c r="C194" i="29"/>
  <c r="D194" i="29"/>
  <c r="E194" i="29"/>
  <c r="F194" i="29"/>
  <c r="G194" i="29"/>
  <c r="H194" i="29"/>
  <c r="I194" i="29"/>
  <c r="J194" i="29"/>
  <c r="K194" i="29"/>
  <c r="L194" i="29"/>
  <c r="M194" i="29"/>
  <c r="N194" i="29"/>
  <c r="O194" i="29"/>
  <c r="P194" i="29"/>
  <c r="U194" i="29"/>
  <c r="B195" i="29"/>
  <c r="C195" i="29"/>
  <c r="D195" i="29"/>
  <c r="E195" i="29"/>
  <c r="F195" i="29"/>
  <c r="G195" i="29"/>
  <c r="H195" i="29"/>
  <c r="I195" i="29"/>
  <c r="J195" i="29"/>
  <c r="K195" i="29"/>
  <c r="L195" i="29"/>
  <c r="M195" i="29"/>
  <c r="N195" i="29"/>
  <c r="O195" i="29"/>
  <c r="P195" i="29"/>
  <c r="U195" i="29"/>
  <c r="B196" i="29"/>
  <c r="C196" i="29"/>
  <c r="D196" i="29"/>
  <c r="E196" i="29"/>
  <c r="F196" i="29"/>
  <c r="G196" i="29"/>
  <c r="H196" i="29"/>
  <c r="I196" i="29"/>
  <c r="J196" i="29"/>
  <c r="K196" i="29"/>
  <c r="L196" i="29"/>
  <c r="M196" i="29"/>
  <c r="N196" i="29"/>
  <c r="O196" i="29"/>
  <c r="P196" i="29"/>
  <c r="U196" i="29"/>
  <c r="B197" i="29"/>
  <c r="C197" i="29"/>
  <c r="D197" i="29"/>
  <c r="E197" i="29"/>
  <c r="F197" i="29"/>
  <c r="G197" i="29"/>
  <c r="H197" i="29"/>
  <c r="I197" i="29"/>
  <c r="J197" i="29"/>
  <c r="K197" i="29"/>
  <c r="L197" i="29"/>
  <c r="M197" i="29"/>
  <c r="N197" i="29"/>
  <c r="O197" i="29"/>
  <c r="P197" i="29"/>
  <c r="U197" i="29"/>
  <c r="B198" i="29"/>
  <c r="C198" i="29"/>
  <c r="D198" i="29"/>
  <c r="E198" i="29"/>
  <c r="F198" i="29"/>
  <c r="G198" i="29"/>
  <c r="H198" i="29"/>
  <c r="I198" i="29"/>
  <c r="J198" i="29"/>
  <c r="K198" i="29"/>
  <c r="L198" i="29"/>
  <c r="M198" i="29"/>
  <c r="N198" i="29"/>
  <c r="O198" i="29"/>
  <c r="P198" i="29"/>
  <c r="U198" i="29"/>
  <c r="B199" i="29"/>
  <c r="C199" i="29"/>
  <c r="D199" i="29"/>
  <c r="E199" i="29"/>
  <c r="F199" i="29"/>
  <c r="G199" i="29"/>
  <c r="H199" i="29"/>
  <c r="I199" i="29"/>
  <c r="J199" i="29"/>
  <c r="K199" i="29"/>
  <c r="L199" i="29"/>
  <c r="M199" i="29"/>
  <c r="N199" i="29"/>
  <c r="O199" i="29"/>
  <c r="P199" i="29"/>
  <c r="U199" i="29"/>
  <c r="B200" i="29"/>
  <c r="C200" i="29"/>
  <c r="D200" i="29"/>
  <c r="E200" i="29"/>
  <c r="F200" i="29"/>
  <c r="G200" i="29"/>
  <c r="H200" i="29"/>
  <c r="I200" i="29"/>
  <c r="J200" i="29"/>
  <c r="K200" i="29"/>
  <c r="L200" i="29"/>
  <c r="M200" i="29"/>
  <c r="N200" i="29"/>
  <c r="O200" i="29"/>
  <c r="P200" i="29"/>
  <c r="U200" i="29"/>
  <c r="B201" i="29"/>
  <c r="C201" i="29"/>
  <c r="D201" i="29"/>
  <c r="E201" i="29"/>
  <c r="F201" i="29"/>
  <c r="G201" i="29"/>
  <c r="H201" i="29"/>
  <c r="I201" i="29"/>
  <c r="J201" i="29"/>
  <c r="K201" i="29"/>
  <c r="L201" i="29"/>
  <c r="M201" i="29"/>
  <c r="N201" i="29"/>
  <c r="O201" i="29"/>
  <c r="P201" i="29"/>
  <c r="U201" i="29"/>
  <c r="B202" i="29"/>
  <c r="C202" i="29"/>
  <c r="D202" i="29"/>
  <c r="E202" i="29"/>
  <c r="F202" i="29"/>
  <c r="G202" i="29"/>
  <c r="H202" i="29"/>
  <c r="I202" i="29"/>
  <c r="J202" i="29"/>
  <c r="K202" i="29"/>
  <c r="L202" i="29"/>
  <c r="M202" i="29"/>
  <c r="N202" i="29"/>
  <c r="O202" i="29"/>
  <c r="P202" i="29"/>
  <c r="U202" i="29"/>
  <c r="B203" i="29"/>
  <c r="C203" i="29"/>
  <c r="D203" i="29"/>
  <c r="E203" i="29"/>
  <c r="F203" i="29"/>
  <c r="G203" i="29"/>
  <c r="H203" i="29"/>
  <c r="I203" i="29"/>
  <c r="J203" i="29"/>
  <c r="K203" i="29"/>
  <c r="L203" i="29"/>
  <c r="M203" i="29"/>
  <c r="N203" i="29"/>
  <c r="O203" i="29"/>
  <c r="P203" i="29"/>
  <c r="U203" i="29"/>
  <c r="B204" i="29"/>
  <c r="C204" i="29"/>
  <c r="D204" i="29"/>
  <c r="E204" i="29"/>
  <c r="F204" i="29"/>
  <c r="G204" i="29"/>
  <c r="H204" i="29"/>
  <c r="I204" i="29"/>
  <c r="J204" i="29"/>
  <c r="K204" i="29"/>
  <c r="L204" i="29"/>
  <c r="M204" i="29"/>
  <c r="N204" i="29"/>
  <c r="O204" i="29"/>
  <c r="P204" i="29"/>
  <c r="U204" i="29"/>
  <c r="B205" i="29"/>
  <c r="C205" i="29"/>
  <c r="D205" i="29"/>
  <c r="E205" i="29"/>
  <c r="F205" i="29"/>
  <c r="G205" i="29"/>
  <c r="H205" i="29"/>
  <c r="I205" i="29"/>
  <c r="J205" i="29"/>
  <c r="K205" i="29"/>
  <c r="L205" i="29"/>
  <c r="M205" i="29"/>
  <c r="N205" i="29"/>
  <c r="O205" i="29"/>
  <c r="P205" i="29"/>
  <c r="U205" i="29"/>
  <c r="B206" i="29"/>
  <c r="C206" i="29"/>
  <c r="D206" i="29"/>
  <c r="E206" i="29"/>
  <c r="F206" i="29"/>
  <c r="G206" i="29"/>
  <c r="H206" i="29"/>
  <c r="I206" i="29"/>
  <c r="J206" i="29"/>
  <c r="K206" i="29"/>
  <c r="L206" i="29"/>
  <c r="M206" i="29"/>
  <c r="N206" i="29"/>
  <c r="O206" i="29"/>
  <c r="P206" i="29"/>
  <c r="U206" i="29"/>
  <c r="B207" i="29"/>
  <c r="C207" i="29"/>
  <c r="D207" i="29"/>
  <c r="E207" i="29"/>
  <c r="F207" i="29"/>
  <c r="G207" i="29"/>
  <c r="H207" i="29"/>
  <c r="I207" i="29"/>
  <c r="J207" i="29"/>
  <c r="K207" i="29"/>
  <c r="L207" i="29"/>
  <c r="M207" i="29"/>
  <c r="N207" i="29"/>
  <c r="O207" i="29"/>
  <c r="P207" i="29"/>
  <c r="U207" i="29"/>
  <c r="B208" i="29"/>
  <c r="C208" i="29"/>
  <c r="D208" i="29"/>
  <c r="E208" i="29"/>
  <c r="F208" i="29"/>
  <c r="G208" i="29"/>
  <c r="H208" i="29"/>
  <c r="I208" i="29"/>
  <c r="J208" i="29"/>
  <c r="K208" i="29"/>
  <c r="L208" i="29"/>
  <c r="M208" i="29"/>
  <c r="N208" i="29"/>
  <c r="O208" i="29"/>
  <c r="P208" i="29"/>
  <c r="U208" i="29"/>
  <c r="B209" i="29"/>
  <c r="C209" i="29"/>
  <c r="D209" i="29"/>
  <c r="E209" i="29"/>
  <c r="F209" i="29"/>
  <c r="G209" i="29"/>
  <c r="H209" i="29"/>
  <c r="I209" i="29"/>
  <c r="J209" i="29"/>
  <c r="K209" i="29"/>
  <c r="L209" i="29"/>
  <c r="M209" i="29"/>
  <c r="N209" i="29"/>
  <c r="O209" i="29"/>
  <c r="P209" i="29"/>
  <c r="U209" i="29"/>
  <c r="B210" i="29"/>
  <c r="C210" i="29"/>
  <c r="D210" i="29"/>
  <c r="E210" i="29"/>
  <c r="F210" i="29"/>
  <c r="G210" i="29"/>
  <c r="H210" i="29"/>
  <c r="I210" i="29"/>
  <c r="J210" i="29"/>
  <c r="K210" i="29"/>
  <c r="L210" i="29"/>
  <c r="M210" i="29"/>
  <c r="N210" i="29"/>
  <c r="O210" i="29"/>
  <c r="P210" i="29"/>
  <c r="U210" i="29"/>
  <c r="B211" i="29"/>
  <c r="C211" i="29"/>
  <c r="D211" i="29"/>
  <c r="E211" i="29"/>
  <c r="F211" i="29"/>
  <c r="G211" i="29"/>
  <c r="H211" i="29"/>
  <c r="I211" i="29"/>
  <c r="J211" i="29"/>
  <c r="K211" i="29"/>
  <c r="L211" i="29"/>
  <c r="M211" i="29"/>
  <c r="N211" i="29"/>
  <c r="O211" i="29"/>
  <c r="P211" i="29"/>
  <c r="U211" i="29"/>
  <c r="B212" i="29"/>
  <c r="C212" i="29"/>
  <c r="D212" i="29"/>
  <c r="E212" i="29"/>
  <c r="F212" i="29"/>
  <c r="G212" i="29"/>
  <c r="H212" i="29"/>
  <c r="I212" i="29"/>
  <c r="J212" i="29"/>
  <c r="K212" i="29"/>
  <c r="L212" i="29"/>
  <c r="M212" i="29"/>
  <c r="N212" i="29"/>
  <c r="O212" i="29"/>
  <c r="P212" i="29"/>
  <c r="U212" i="29"/>
  <c r="B213" i="29"/>
  <c r="C213" i="29"/>
  <c r="D213" i="29"/>
  <c r="E213" i="29"/>
  <c r="F213" i="29"/>
  <c r="G213" i="29"/>
  <c r="H213" i="29"/>
  <c r="I213" i="29"/>
  <c r="J213" i="29"/>
  <c r="K213" i="29"/>
  <c r="L213" i="29"/>
  <c r="M213" i="29"/>
  <c r="N213" i="29"/>
  <c r="O213" i="29"/>
  <c r="P213" i="29"/>
  <c r="U213" i="29"/>
  <c r="B214" i="29"/>
  <c r="C214" i="29"/>
  <c r="D214" i="29"/>
  <c r="E214" i="29"/>
  <c r="F214" i="29"/>
  <c r="G214" i="29"/>
  <c r="H214" i="29"/>
  <c r="I214" i="29"/>
  <c r="J214" i="29"/>
  <c r="K214" i="29"/>
  <c r="L214" i="29"/>
  <c r="M214" i="29"/>
  <c r="N214" i="29"/>
  <c r="O214" i="29"/>
  <c r="P214" i="29"/>
  <c r="U214" i="29"/>
  <c r="B215" i="29"/>
  <c r="C215" i="29"/>
  <c r="D215" i="29"/>
  <c r="E215" i="29"/>
  <c r="F215" i="29"/>
  <c r="G215" i="29"/>
  <c r="H215" i="29"/>
  <c r="I215" i="29"/>
  <c r="J215" i="29"/>
  <c r="K215" i="29"/>
  <c r="L215" i="29"/>
  <c r="M215" i="29"/>
  <c r="N215" i="29"/>
  <c r="O215" i="29"/>
  <c r="P215" i="29"/>
  <c r="U215" i="29"/>
  <c r="B216" i="29"/>
  <c r="C216" i="29"/>
  <c r="D216" i="29"/>
  <c r="E216" i="29"/>
  <c r="F216" i="29"/>
  <c r="G216" i="29"/>
  <c r="H216" i="29"/>
  <c r="I216" i="29"/>
  <c r="J216" i="29"/>
  <c r="K216" i="29"/>
  <c r="L216" i="29"/>
  <c r="M216" i="29"/>
  <c r="N216" i="29"/>
  <c r="O216" i="29"/>
  <c r="P216" i="29"/>
  <c r="U216" i="29"/>
  <c r="B217" i="29"/>
  <c r="C217" i="29"/>
  <c r="D217" i="29"/>
  <c r="E217" i="29"/>
  <c r="F217" i="29"/>
  <c r="G217" i="29"/>
  <c r="H217" i="29"/>
  <c r="I217" i="29"/>
  <c r="J217" i="29"/>
  <c r="K217" i="29"/>
  <c r="L217" i="29"/>
  <c r="M217" i="29"/>
  <c r="N217" i="29"/>
  <c r="O217" i="29"/>
  <c r="P217" i="29"/>
  <c r="U217" i="29"/>
  <c r="B218" i="29"/>
  <c r="C218" i="29"/>
  <c r="D218" i="29"/>
  <c r="E218" i="29"/>
  <c r="F218" i="29"/>
  <c r="G218" i="29"/>
  <c r="H218" i="29"/>
  <c r="I218" i="29"/>
  <c r="J218" i="29"/>
  <c r="K218" i="29"/>
  <c r="L218" i="29"/>
  <c r="M218" i="29"/>
  <c r="N218" i="29"/>
  <c r="O218" i="29"/>
  <c r="P218" i="29"/>
  <c r="U218" i="29"/>
  <c r="B219" i="29"/>
  <c r="C219" i="29"/>
  <c r="D219" i="29"/>
  <c r="E219" i="29"/>
  <c r="F219" i="29"/>
  <c r="G219" i="29"/>
  <c r="H219" i="29"/>
  <c r="I219" i="29"/>
  <c r="J219" i="29"/>
  <c r="K219" i="29"/>
  <c r="L219" i="29"/>
  <c r="M219" i="29"/>
  <c r="N219" i="29"/>
  <c r="O219" i="29"/>
  <c r="P219" i="29"/>
  <c r="U219" i="29"/>
  <c r="B220" i="29"/>
  <c r="C220" i="29"/>
  <c r="D220" i="29"/>
  <c r="E220" i="29"/>
  <c r="F220" i="29"/>
  <c r="G220" i="29"/>
  <c r="H220" i="29"/>
  <c r="I220" i="29"/>
  <c r="J220" i="29"/>
  <c r="K220" i="29"/>
  <c r="L220" i="29"/>
  <c r="M220" i="29"/>
  <c r="N220" i="29"/>
  <c r="O220" i="29"/>
  <c r="P220" i="29"/>
  <c r="U220" i="29"/>
  <c r="B221" i="29"/>
  <c r="C221" i="29"/>
  <c r="D221" i="29"/>
  <c r="E221" i="29"/>
  <c r="F221" i="29"/>
  <c r="G221" i="29"/>
  <c r="H221" i="29"/>
  <c r="I221" i="29"/>
  <c r="J221" i="29"/>
  <c r="K221" i="29"/>
  <c r="L221" i="29"/>
  <c r="M221" i="29"/>
  <c r="N221" i="29"/>
  <c r="O221" i="29"/>
  <c r="P221" i="29"/>
  <c r="U221" i="29"/>
  <c r="B222" i="29"/>
  <c r="C222" i="29"/>
  <c r="D222" i="29"/>
  <c r="E222" i="29"/>
  <c r="F222" i="29"/>
  <c r="G222" i="29"/>
  <c r="H222" i="29"/>
  <c r="I222" i="29"/>
  <c r="J222" i="29"/>
  <c r="K222" i="29"/>
  <c r="L222" i="29"/>
  <c r="M222" i="29"/>
  <c r="N222" i="29"/>
  <c r="O222" i="29"/>
  <c r="P222" i="29"/>
  <c r="U222" i="29"/>
  <c r="B223" i="29"/>
  <c r="C223" i="29"/>
  <c r="D223" i="29"/>
  <c r="E223" i="29"/>
  <c r="F223" i="29"/>
  <c r="G223" i="29"/>
  <c r="H223" i="29"/>
  <c r="I223" i="29"/>
  <c r="J223" i="29"/>
  <c r="K223" i="29"/>
  <c r="L223" i="29"/>
  <c r="M223" i="29"/>
  <c r="N223" i="29"/>
  <c r="O223" i="29"/>
  <c r="P223" i="29"/>
  <c r="U223" i="29"/>
  <c r="B224" i="29"/>
  <c r="C224" i="29"/>
  <c r="D224" i="29"/>
  <c r="E224" i="29"/>
  <c r="F224" i="29"/>
  <c r="G224" i="29"/>
  <c r="H224" i="29"/>
  <c r="I224" i="29"/>
  <c r="J224" i="29"/>
  <c r="K224" i="29"/>
  <c r="L224" i="29"/>
  <c r="M224" i="29"/>
  <c r="N224" i="29"/>
  <c r="O224" i="29"/>
  <c r="P224" i="29"/>
  <c r="U224" i="29"/>
  <c r="B225" i="29"/>
  <c r="C225" i="29"/>
  <c r="D225" i="29"/>
  <c r="E225" i="29"/>
  <c r="F225" i="29"/>
  <c r="G225" i="29"/>
  <c r="H225" i="29"/>
  <c r="I225" i="29"/>
  <c r="J225" i="29"/>
  <c r="K225" i="29"/>
  <c r="L225" i="29"/>
  <c r="M225" i="29"/>
  <c r="N225" i="29"/>
  <c r="O225" i="29"/>
  <c r="P225" i="29"/>
  <c r="U225" i="29"/>
  <c r="B226" i="29"/>
  <c r="C226" i="29"/>
  <c r="D226" i="29"/>
  <c r="E226" i="29"/>
  <c r="F226" i="29"/>
  <c r="G226" i="29"/>
  <c r="H226" i="29"/>
  <c r="I226" i="29"/>
  <c r="J226" i="29"/>
  <c r="K226" i="29"/>
  <c r="L226" i="29"/>
  <c r="M226" i="29"/>
  <c r="N226" i="29"/>
  <c r="O226" i="29"/>
  <c r="P226" i="29"/>
  <c r="U226" i="29"/>
  <c r="B227" i="29"/>
  <c r="C227" i="29"/>
  <c r="D227" i="29"/>
  <c r="E227" i="29"/>
  <c r="F227" i="29"/>
  <c r="G227" i="29"/>
  <c r="H227" i="29"/>
  <c r="I227" i="29"/>
  <c r="J227" i="29"/>
  <c r="K227" i="29"/>
  <c r="L227" i="29"/>
  <c r="M227" i="29"/>
  <c r="N227" i="29"/>
  <c r="O227" i="29"/>
  <c r="P227" i="29"/>
  <c r="U227" i="29"/>
  <c r="B228" i="29"/>
  <c r="C228" i="29"/>
  <c r="D228" i="29"/>
  <c r="E228" i="29"/>
  <c r="F228" i="29"/>
  <c r="G228" i="29"/>
  <c r="H228" i="29"/>
  <c r="I228" i="29"/>
  <c r="J228" i="29"/>
  <c r="K228" i="29"/>
  <c r="L228" i="29"/>
  <c r="M228" i="29"/>
  <c r="N228" i="29"/>
  <c r="O228" i="29"/>
  <c r="P228" i="29"/>
  <c r="U228" i="29"/>
  <c r="B229" i="29"/>
  <c r="C229" i="29"/>
  <c r="D229" i="29"/>
  <c r="E229" i="29"/>
  <c r="F229" i="29"/>
  <c r="G229" i="29"/>
  <c r="H229" i="29"/>
  <c r="I229" i="29"/>
  <c r="J229" i="29"/>
  <c r="K229" i="29"/>
  <c r="L229" i="29"/>
  <c r="M229" i="29"/>
  <c r="N229" i="29"/>
  <c r="O229" i="29"/>
  <c r="P229" i="29"/>
  <c r="U229" i="29"/>
  <c r="B230" i="29"/>
  <c r="C230" i="29"/>
  <c r="D230" i="29"/>
  <c r="E230" i="29"/>
  <c r="F230" i="29"/>
  <c r="G230" i="29"/>
  <c r="H230" i="29"/>
  <c r="I230" i="29"/>
  <c r="J230" i="29"/>
  <c r="K230" i="29"/>
  <c r="L230" i="29"/>
  <c r="M230" i="29"/>
  <c r="N230" i="29"/>
  <c r="O230" i="29"/>
  <c r="P230" i="29"/>
  <c r="U230" i="29"/>
  <c r="B231" i="29"/>
  <c r="C231" i="29"/>
  <c r="D231" i="29"/>
  <c r="E231" i="29"/>
  <c r="F231" i="29"/>
  <c r="G231" i="29"/>
  <c r="H231" i="29"/>
  <c r="I231" i="29"/>
  <c r="J231" i="29"/>
  <c r="K231" i="29"/>
  <c r="L231" i="29"/>
  <c r="M231" i="29"/>
  <c r="N231" i="29"/>
  <c r="O231" i="29"/>
  <c r="P231" i="29"/>
  <c r="U231" i="29"/>
  <c r="B232" i="29"/>
  <c r="C232" i="29"/>
  <c r="D232" i="29"/>
  <c r="E232" i="29"/>
  <c r="F232" i="29"/>
  <c r="G232" i="29"/>
  <c r="H232" i="29"/>
  <c r="I232" i="29"/>
  <c r="J232" i="29"/>
  <c r="K232" i="29"/>
  <c r="L232" i="29"/>
  <c r="M232" i="29"/>
  <c r="N232" i="29"/>
  <c r="O232" i="29"/>
  <c r="P232" i="29"/>
  <c r="U232" i="29"/>
  <c r="B233" i="29"/>
  <c r="C233" i="29"/>
  <c r="D233" i="29"/>
  <c r="E233" i="29"/>
  <c r="F233" i="29"/>
  <c r="G233" i="29"/>
  <c r="H233" i="29"/>
  <c r="I233" i="29"/>
  <c r="J233" i="29"/>
  <c r="K233" i="29"/>
  <c r="L233" i="29"/>
  <c r="M233" i="29"/>
  <c r="N233" i="29"/>
  <c r="O233" i="29"/>
  <c r="P233" i="29"/>
  <c r="U233" i="29"/>
  <c r="B234" i="29"/>
  <c r="C234" i="29"/>
  <c r="D234" i="29"/>
  <c r="E234" i="29"/>
  <c r="F234" i="29"/>
  <c r="G234" i="29"/>
  <c r="H234" i="29"/>
  <c r="I234" i="29"/>
  <c r="J234" i="29"/>
  <c r="K234" i="29"/>
  <c r="L234" i="29"/>
  <c r="M234" i="29"/>
  <c r="N234" i="29"/>
  <c r="O234" i="29"/>
  <c r="P234" i="29"/>
  <c r="U234" i="29"/>
  <c r="B235" i="29"/>
  <c r="C235" i="29"/>
  <c r="D235" i="29"/>
  <c r="E235" i="29"/>
  <c r="F235" i="29"/>
  <c r="G235" i="29"/>
  <c r="H235" i="29"/>
  <c r="I235" i="29"/>
  <c r="J235" i="29"/>
  <c r="K235" i="29"/>
  <c r="L235" i="29"/>
  <c r="M235" i="29"/>
  <c r="N235" i="29"/>
  <c r="O235" i="29"/>
  <c r="P235" i="29"/>
  <c r="U235" i="29"/>
  <c r="B236" i="29"/>
  <c r="C236" i="29"/>
  <c r="D236" i="29"/>
  <c r="E236" i="29"/>
  <c r="F236" i="29"/>
  <c r="G236" i="29"/>
  <c r="H236" i="29"/>
  <c r="I236" i="29"/>
  <c r="J236" i="29"/>
  <c r="K236" i="29"/>
  <c r="L236" i="29"/>
  <c r="M236" i="29"/>
  <c r="N236" i="29"/>
  <c r="O236" i="29"/>
  <c r="P236" i="29"/>
  <c r="U236" i="29"/>
  <c r="B237" i="29"/>
  <c r="C237" i="29"/>
  <c r="D237" i="29"/>
  <c r="E237" i="29"/>
  <c r="F237" i="29"/>
  <c r="G237" i="29"/>
  <c r="H237" i="29"/>
  <c r="I237" i="29"/>
  <c r="J237" i="29"/>
  <c r="K237" i="29"/>
  <c r="L237" i="29"/>
  <c r="M237" i="29"/>
  <c r="N237" i="29"/>
  <c r="O237" i="29"/>
  <c r="P237" i="29"/>
  <c r="U237" i="29"/>
  <c r="B238" i="29"/>
  <c r="C238" i="29"/>
  <c r="D238" i="29"/>
  <c r="E238" i="29"/>
  <c r="F238" i="29"/>
  <c r="G238" i="29"/>
  <c r="H238" i="29"/>
  <c r="I238" i="29"/>
  <c r="J238" i="29"/>
  <c r="K238" i="29"/>
  <c r="L238" i="29"/>
  <c r="M238" i="29"/>
  <c r="N238" i="29"/>
  <c r="O238" i="29"/>
  <c r="P238" i="29"/>
  <c r="U238" i="29"/>
  <c r="B239" i="29"/>
  <c r="C239" i="29"/>
  <c r="D239" i="29"/>
  <c r="E239" i="29"/>
  <c r="F239" i="29"/>
  <c r="G239" i="29"/>
  <c r="H239" i="29"/>
  <c r="I239" i="29"/>
  <c r="J239" i="29"/>
  <c r="K239" i="29"/>
  <c r="L239" i="29"/>
  <c r="M239" i="29"/>
  <c r="N239" i="29"/>
  <c r="O239" i="29"/>
  <c r="P239" i="29"/>
  <c r="U239" i="29"/>
  <c r="B240" i="29"/>
  <c r="C240" i="29"/>
  <c r="D240" i="29"/>
  <c r="E240" i="29"/>
  <c r="F240" i="29"/>
  <c r="G240" i="29"/>
  <c r="H240" i="29"/>
  <c r="I240" i="29"/>
  <c r="J240" i="29"/>
  <c r="K240" i="29"/>
  <c r="L240" i="29"/>
  <c r="M240" i="29"/>
  <c r="N240" i="29"/>
  <c r="O240" i="29"/>
  <c r="P240" i="29"/>
  <c r="U240" i="29"/>
  <c r="B241" i="29"/>
  <c r="C241" i="29"/>
  <c r="D241" i="29"/>
  <c r="E241" i="29"/>
  <c r="F241" i="29"/>
  <c r="G241" i="29"/>
  <c r="H241" i="29"/>
  <c r="I241" i="29"/>
  <c r="J241" i="29"/>
  <c r="K241" i="29"/>
  <c r="L241" i="29"/>
  <c r="M241" i="29"/>
  <c r="N241" i="29"/>
  <c r="O241" i="29"/>
  <c r="P241" i="29"/>
  <c r="U241" i="29"/>
  <c r="B242" i="29"/>
  <c r="C242" i="29"/>
  <c r="D242" i="29"/>
  <c r="E242" i="29"/>
  <c r="F242" i="29"/>
  <c r="G242" i="29"/>
  <c r="H242" i="29"/>
  <c r="I242" i="29"/>
  <c r="J242" i="29"/>
  <c r="K242" i="29"/>
  <c r="L242" i="29"/>
  <c r="M242" i="29"/>
  <c r="N242" i="29"/>
  <c r="O242" i="29"/>
  <c r="P242" i="29"/>
  <c r="U242" i="29"/>
  <c r="B243" i="29"/>
  <c r="C243" i="29"/>
  <c r="D243" i="29"/>
  <c r="E243" i="29"/>
  <c r="F243" i="29"/>
  <c r="G243" i="29"/>
  <c r="H243" i="29"/>
  <c r="I243" i="29"/>
  <c r="J243" i="29"/>
  <c r="K243" i="29"/>
  <c r="L243" i="29"/>
  <c r="M243" i="29"/>
  <c r="N243" i="29"/>
  <c r="O243" i="29"/>
  <c r="P243" i="29"/>
  <c r="U243" i="29"/>
  <c r="B244" i="29"/>
  <c r="C244" i="29"/>
  <c r="D244" i="29"/>
  <c r="E244" i="29"/>
  <c r="F244" i="29"/>
  <c r="G244" i="29"/>
  <c r="H244" i="29"/>
  <c r="I244" i="29"/>
  <c r="J244" i="29"/>
  <c r="K244" i="29"/>
  <c r="L244" i="29"/>
  <c r="M244" i="29"/>
  <c r="N244" i="29"/>
  <c r="O244" i="29"/>
  <c r="P244" i="29"/>
  <c r="U244" i="29"/>
  <c r="B245" i="29"/>
  <c r="C245" i="29"/>
  <c r="D245" i="29"/>
  <c r="E245" i="29"/>
  <c r="F245" i="29"/>
  <c r="G245" i="29"/>
  <c r="H245" i="29"/>
  <c r="I245" i="29"/>
  <c r="J245" i="29"/>
  <c r="K245" i="29"/>
  <c r="L245" i="29"/>
  <c r="M245" i="29"/>
  <c r="N245" i="29"/>
  <c r="O245" i="29"/>
  <c r="P245" i="29"/>
  <c r="U245" i="29"/>
  <c r="B246" i="29"/>
  <c r="C246" i="29"/>
  <c r="D246" i="29"/>
  <c r="E246" i="29"/>
  <c r="F246" i="29"/>
  <c r="G246" i="29"/>
  <c r="H246" i="29"/>
  <c r="I246" i="29"/>
  <c r="J246" i="29"/>
  <c r="K246" i="29"/>
  <c r="L246" i="29"/>
  <c r="M246" i="29"/>
  <c r="N246" i="29"/>
  <c r="O246" i="29"/>
  <c r="P246" i="29"/>
  <c r="U246" i="29"/>
  <c r="B247" i="29"/>
  <c r="C247" i="29"/>
  <c r="D247" i="29"/>
  <c r="E247" i="29"/>
  <c r="F247" i="29"/>
  <c r="G247" i="29"/>
  <c r="H247" i="29"/>
  <c r="I247" i="29"/>
  <c r="J247" i="29"/>
  <c r="K247" i="29"/>
  <c r="L247" i="29"/>
  <c r="M247" i="29"/>
  <c r="N247" i="29"/>
  <c r="O247" i="29"/>
  <c r="P247" i="29"/>
  <c r="U247" i="29"/>
  <c r="B248" i="29"/>
  <c r="C248" i="29"/>
  <c r="D248" i="29"/>
  <c r="E248" i="29"/>
  <c r="F248" i="29"/>
  <c r="G248" i="29"/>
  <c r="H248" i="29"/>
  <c r="I248" i="29"/>
  <c r="J248" i="29"/>
  <c r="K248" i="29"/>
  <c r="L248" i="29"/>
  <c r="M248" i="29"/>
  <c r="N248" i="29"/>
  <c r="O248" i="29"/>
  <c r="P248" i="29"/>
  <c r="U248" i="29"/>
  <c r="B249" i="29"/>
  <c r="C249" i="29"/>
  <c r="D249" i="29"/>
  <c r="E249" i="29"/>
  <c r="F249" i="29"/>
  <c r="G249" i="29"/>
  <c r="H249" i="29"/>
  <c r="I249" i="29"/>
  <c r="J249" i="29"/>
  <c r="K249" i="29"/>
  <c r="L249" i="29"/>
  <c r="M249" i="29"/>
  <c r="N249" i="29"/>
  <c r="O249" i="29"/>
  <c r="P249" i="29"/>
  <c r="U249" i="29"/>
  <c r="B250" i="29"/>
  <c r="C250" i="29"/>
  <c r="D250" i="29"/>
  <c r="E250" i="29"/>
  <c r="F250" i="29"/>
  <c r="G250" i="29"/>
  <c r="H250" i="29"/>
  <c r="I250" i="29"/>
  <c r="J250" i="29"/>
  <c r="K250" i="29"/>
  <c r="L250" i="29"/>
  <c r="M250" i="29"/>
  <c r="N250" i="29"/>
  <c r="O250" i="29"/>
  <c r="P250" i="29"/>
  <c r="U250" i="29"/>
  <c r="B251" i="29"/>
  <c r="C251" i="29"/>
  <c r="D251" i="29"/>
  <c r="E251" i="29"/>
  <c r="F251" i="29"/>
  <c r="G251" i="29"/>
  <c r="H251" i="29"/>
  <c r="I251" i="29"/>
  <c r="J251" i="29"/>
  <c r="K251" i="29"/>
  <c r="L251" i="29"/>
  <c r="M251" i="29"/>
  <c r="N251" i="29"/>
  <c r="O251" i="29"/>
  <c r="P251" i="29"/>
  <c r="U251" i="29"/>
  <c r="B252" i="29"/>
  <c r="C252" i="29"/>
  <c r="D252" i="29"/>
  <c r="E252" i="29"/>
  <c r="F252" i="29"/>
  <c r="G252" i="29"/>
  <c r="H252" i="29"/>
  <c r="I252" i="29"/>
  <c r="J252" i="29"/>
  <c r="K252" i="29"/>
  <c r="L252" i="29"/>
  <c r="M252" i="29"/>
  <c r="N252" i="29"/>
  <c r="O252" i="29"/>
  <c r="P252" i="29"/>
  <c r="U252" i="29"/>
  <c r="B253" i="29"/>
  <c r="C253" i="29"/>
  <c r="D253" i="29"/>
  <c r="E253" i="29"/>
  <c r="F253" i="29"/>
  <c r="G253" i="29"/>
  <c r="H253" i="29"/>
  <c r="I253" i="29"/>
  <c r="J253" i="29"/>
  <c r="K253" i="29"/>
  <c r="L253" i="29"/>
  <c r="M253" i="29"/>
  <c r="N253" i="29"/>
  <c r="O253" i="29"/>
  <c r="P253" i="29"/>
  <c r="U253" i="29"/>
  <c r="B254" i="29"/>
  <c r="C254" i="29"/>
  <c r="D254" i="29"/>
  <c r="E254" i="29"/>
  <c r="F254" i="29"/>
  <c r="G254" i="29"/>
  <c r="H254" i="29"/>
  <c r="I254" i="29"/>
  <c r="J254" i="29"/>
  <c r="K254" i="29"/>
  <c r="L254" i="29"/>
  <c r="M254" i="29"/>
  <c r="N254" i="29"/>
  <c r="O254" i="29"/>
  <c r="P254" i="29"/>
  <c r="U254" i="29"/>
  <c r="B255" i="29"/>
  <c r="C255" i="29"/>
  <c r="D255" i="29"/>
  <c r="E255" i="29"/>
  <c r="F255" i="29"/>
  <c r="G255" i="29"/>
  <c r="H255" i="29"/>
  <c r="I255" i="29"/>
  <c r="J255" i="29"/>
  <c r="K255" i="29"/>
  <c r="L255" i="29"/>
  <c r="M255" i="29"/>
  <c r="N255" i="29"/>
  <c r="O255" i="29"/>
  <c r="P255" i="29"/>
  <c r="U255" i="29"/>
  <c r="B256" i="29"/>
  <c r="C256" i="29"/>
  <c r="D256" i="29"/>
  <c r="E256" i="29"/>
  <c r="F256" i="29"/>
  <c r="G256" i="29"/>
  <c r="H256" i="29"/>
  <c r="I256" i="29"/>
  <c r="J256" i="29"/>
  <c r="K256" i="29"/>
  <c r="L256" i="29"/>
  <c r="M256" i="29"/>
  <c r="N256" i="29"/>
  <c r="O256" i="29"/>
  <c r="P256" i="29"/>
  <c r="U256" i="29"/>
  <c r="B257" i="29"/>
  <c r="C257" i="29"/>
  <c r="D257" i="29"/>
  <c r="E257" i="29"/>
  <c r="F257" i="29"/>
  <c r="G257" i="29"/>
  <c r="H257" i="29"/>
  <c r="I257" i="29"/>
  <c r="J257" i="29"/>
  <c r="K257" i="29"/>
  <c r="L257" i="29"/>
  <c r="M257" i="29"/>
  <c r="N257" i="29"/>
  <c r="O257" i="29"/>
  <c r="P257" i="29"/>
  <c r="U257" i="29"/>
  <c r="B258" i="29"/>
  <c r="C258" i="29"/>
  <c r="D258" i="29"/>
  <c r="E258" i="29"/>
  <c r="F258" i="29"/>
  <c r="G258" i="29"/>
  <c r="H258" i="29"/>
  <c r="I258" i="29"/>
  <c r="J258" i="29"/>
  <c r="K258" i="29"/>
  <c r="L258" i="29"/>
  <c r="M258" i="29"/>
  <c r="N258" i="29"/>
  <c r="O258" i="29"/>
  <c r="P258" i="29"/>
  <c r="U258" i="29"/>
  <c r="B259" i="29"/>
  <c r="C259" i="29"/>
  <c r="D259" i="29"/>
  <c r="E259" i="29"/>
  <c r="F259" i="29"/>
  <c r="G259" i="29"/>
  <c r="H259" i="29"/>
  <c r="I259" i="29"/>
  <c r="J259" i="29"/>
  <c r="K259" i="29"/>
  <c r="L259" i="29"/>
  <c r="M259" i="29"/>
  <c r="N259" i="29"/>
  <c r="O259" i="29"/>
  <c r="P259" i="29"/>
  <c r="U259" i="29"/>
  <c r="B260" i="29"/>
  <c r="C260" i="29"/>
  <c r="D260" i="29"/>
  <c r="E260" i="29"/>
  <c r="F260" i="29"/>
  <c r="G260" i="29"/>
  <c r="H260" i="29"/>
  <c r="I260" i="29"/>
  <c r="J260" i="29"/>
  <c r="K260" i="29"/>
  <c r="L260" i="29"/>
  <c r="M260" i="29"/>
  <c r="N260" i="29"/>
  <c r="O260" i="29"/>
  <c r="P260" i="29"/>
  <c r="U260" i="29"/>
  <c r="B261" i="29"/>
  <c r="C261" i="29"/>
  <c r="D261" i="29"/>
  <c r="E261" i="29"/>
  <c r="F261" i="29"/>
  <c r="G261" i="29"/>
  <c r="H261" i="29"/>
  <c r="I261" i="29"/>
  <c r="J261" i="29"/>
  <c r="K261" i="29"/>
  <c r="L261" i="29"/>
  <c r="M261" i="29"/>
  <c r="N261" i="29"/>
  <c r="O261" i="29"/>
  <c r="P261" i="29"/>
  <c r="U261" i="29"/>
  <c r="B262" i="29"/>
  <c r="C262" i="29"/>
  <c r="D262" i="29"/>
  <c r="E262" i="29"/>
  <c r="F262" i="29"/>
  <c r="G262" i="29"/>
  <c r="H262" i="29"/>
  <c r="I262" i="29"/>
  <c r="J262" i="29"/>
  <c r="K262" i="29"/>
  <c r="L262" i="29"/>
  <c r="M262" i="29"/>
  <c r="N262" i="29"/>
  <c r="O262" i="29"/>
  <c r="P262" i="29"/>
  <c r="U262" i="29"/>
  <c r="B263" i="29"/>
  <c r="C263" i="29"/>
  <c r="D263" i="29"/>
  <c r="E263" i="29"/>
  <c r="F263" i="29"/>
  <c r="G263" i="29"/>
  <c r="H263" i="29"/>
  <c r="I263" i="29"/>
  <c r="J263" i="29"/>
  <c r="K263" i="29"/>
  <c r="L263" i="29"/>
  <c r="M263" i="29"/>
  <c r="N263" i="29"/>
  <c r="O263" i="29"/>
  <c r="P263" i="29"/>
  <c r="U263" i="29"/>
  <c r="B264" i="29"/>
  <c r="C264" i="29"/>
  <c r="D264" i="29"/>
  <c r="E264" i="29"/>
  <c r="F264" i="29"/>
  <c r="G264" i="29"/>
  <c r="H264" i="29"/>
  <c r="I264" i="29"/>
  <c r="J264" i="29"/>
  <c r="K264" i="29"/>
  <c r="L264" i="29"/>
  <c r="M264" i="29"/>
  <c r="N264" i="29"/>
  <c r="O264" i="29"/>
  <c r="P264" i="29"/>
  <c r="U264" i="29"/>
  <c r="B265" i="29"/>
  <c r="C265" i="29"/>
  <c r="D265" i="29"/>
  <c r="E265" i="29"/>
  <c r="F265" i="29"/>
  <c r="G265" i="29"/>
  <c r="H265" i="29"/>
  <c r="I265" i="29"/>
  <c r="J265" i="29"/>
  <c r="K265" i="29"/>
  <c r="L265" i="29"/>
  <c r="M265" i="29"/>
  <c r="N265" i="29"/>
  <c r="O265" i="29"/>
  <c r="P265" i="29"/>
  <c r="U265" i="29"/>
  <c r="B266" i="29"/>
  <c r="C266" i="29"/>
  <c r="D266" i="29"/>
  <c r="E266" i="29"/>
  <c r="F266" i="29"/>
  <c r="G266" i="29"/>
  <c r="H266" i="29"/>
  <c r="I266" i="29"/>
  <c r="J266" i="29"/>
  <c r="K266" i="29"/>
  <c r="L266" i="29"/>
  <c r="M266" i="29"/>
  <c r="N266" i="29"/>
  <c r="O266" i="29"/>
  <c r="P266" i="29"/>
  <c r="U266" i="29"/>
  <c r="B267" i="29"/>
  <c r="C267" i="29"/>
  <c r="D267" i="29"/>
  <c r="E267" i="29"/>
  <c r="F267" i="29"/>
  <c r="G267" i="29"/>
  <c r="H267" i="29"/>
  <c r="I267" i="29"/>
  <c r="J267" i="29"/>
  <c r="K267" i="29"/>
  <c r="L267" i="29"/>
  <c r="M267" i="29"/>
  <c r="N267" i="29"/>
  <c r="O267" i="29"/>
  <c r="P267" i="29"/>
  <c r="U267" i="29"/>
  <c r="B268" i="29"/>
  <c r="C268" i="29"/>
  <c r="D268" i="29"/>
  <c r="E268" i="29"/>
  <c r="F268" i="29"/>
  <c r="G268" i="29"/>
  <c r="H268" i="29"/>
  <c r="I268" i="29"/>
  <c r="J268" i="29"/>
  <c r="K268" i="29"/>
  <c r="L268" i="29"/>
  <c r="M268" i="29"/>
  <c r="N268" i="29"/>
  <c r="O268" i="29"/>
  <c r="P268" i="29"/>
  <c r="U268" i="29"/>
  <c r="B269" i="29"/>
  <c r="C269" i="29"/>
  <c r="D269" i="29"/>
  <c r="E269" i="29"/>
  <c r="F269" i="29"/>
  <c r="G269" i="29"/>
  <c r="H269" i="29"/>
  <c r="I269" i="29"/>
  <c r="J269" i="29"/>
  <c r="K269" i="29"/>
  <c r="L269" i="29"/>
  <c r="M269" i="29"/>
  <c r="N269" i="29"/>
  <c r="O269" i="29"/>
  <c r="P269" i="29"/>
  <c r="U269" i="29"/>
  <c r="B270" i="29"/>
  <c r="C270" i="29"/>
  <c r="D270" i="29"/>
  <c r="E270" i="29"/>
  <c r="F270" i="29"/>
  <c r="G270" i="29"/>
  <c r="H270" i="29"/>
  <c r="I270" i="29"/>
  <c r="J270" i="29"/>
  <c r="K270" i="29"/>
  <c r="L270" i="29"/>
  <c r="M270" i="29"/>
  <c r="N270" i="29"/>
  <c r="O270" i="29"/>
  <c r="P270" i="29"/>
  <c r="U270" i="29"/>
  <c r="B271" i="29"/>
  <c r="C271" i="29"/>
  <c r="D271" i="29"/>
  <c r="E271" i="29"/>
  <c r="F271" i="29"/>
  <c r="G271" i="29"/>
  <c r="H271" i="29"/>
  <c r="I271" i="29"/>
  <c r="J271" i="29"/>
  <c r="K271" i="29"/>
  <c r="L271" i="29"/>
  <c r="M271" i="29"/>
  <c r="N271" i="29"/>
  <c r="O271" i="29"/>
  <c r="P271" i="29"/>
  <c r="U271" i="29"/>
  <c r="B272" i="29"/>
  <c r="C272" i="29"/>
  <c r="D272" i="29"/>
  <c r="E272" i="29"/>
  <c r="F272" i="29"/>
  <c r="G272" i="29"/>
  <c r="H272" i="29"/>
  <c r="I272" i="29"/>
  <c r="J272" i="29"/>
  <c r="K272" i="29"/>
  <c r="L272" i="29"/>
  <c r="M272" i="29"/>
  <c r="N272" i="29"/>
  <c r="O272" i="29"/>
  <c r="P272" i="29"/>
  <c r="U272" i="29"/>
  <c r="B273" i="29"/>
  <c r="C273" i="29"/>
  <c r="D273" i="29"/>
  <c r="E273" i="29"/>
  <c r="F273" i="29"/>
  <c r="G273" i="29"/>
  <c r="H273" i="29"/>
  <c r="I273" i="29"/>
  <c r="J273" i="29"/>
  <c r="K273" i="29"/>
  <c r="L273" i="29"/>
  <c r="M273" i="29"/>
  <c r="N273" i="29"/>
  <c r="O273" i="29"/>
  <c r="P273" i="29"/>
  <c r="U273" i="29"/>
  <c r="B274" i="29"/>
  <c r="C274" i="29"/>
  <c r="D274" i="29"/>
  <c r="E274" i="29"/>
  <c r="F274" i="29"/>
  <c r="G274" i="29"/>
  <c r="H274" i="29"/>
  <c r="I274" i="29"/>
  <c r="J274" i="29"/>
  <c r="K274" i="29"/>
  <c r="L274" i="29"/>
  <c r="M274" i="29"/>
  <c r="N274" i="29"/>
  <c r="O274" i="29"/>
  <c r="P274" i="29"/>
  <c r="U274" i="29"/>
  <c r="B275" i="29"/>
  <c r="C275" i="29"/>
  <c r="D275" i="29"/>
  <c r="E275" i="29"/>
  <c r="F275" i="29"/>
  <c r="G275" i="29"/>
  <c r="H275" i="29"/>
  <c r="I275" i="29"/>
  <c r="J275" i="29"/>
  <c r="K275" i="29"/>
  <c r="L275" i="29"/>
  <c r="M275" i="29"/>
  <c r="N275" i="29"/>
  <c r="O275" i="29"/>
  <c r="P275" i="29"/>
  <c r="U275" i="29"/>
  <c r="B276" i="29"/>
  <c r="C276" i="29"/>
  <c r="D276" i="29"/>
  <c r="E276" i="29"/>
  <c r="F276" i="29"/>
  <c r="G276" i="29"/>
  <c r="H276" i="29"/>
  <c r="I276" i="29"/>
  <c r="J276" i="29"/>
  <c r="K276" i="29"/>
  <c r="L276" i="29"/>
  <c r="M276" i="29"/>
  <c r="N276" i="29"/>
  <c r="O276" i="29"/>
  <c r="P276" i="29"/>
  <c r="U276" i="29"/>
  <c r="B277" i="29"/>
  <c r="C277" i="29"/>
  <c r="D277" i="29"/>
  <c r="E277" i="29"/>
  <c r="F277" i="29"/>
  <c r="G277" i="29"/>
  <c r="H277" i="29"/>
  <c r="I277" i="29"/>
  <c r="J277" i="29"/>
  <c r="K277" i="29"/>
  <c r="L277" i="29"/>
  <c r="M277" i="29"/>
  <c r="N277" i="29"/>
  <c r="O277" i="29"/>
  <c r="P277" i="29"/>
  <c r="U277" i="29"/>
  <c r="B278" i="29"/>
  <c r="C278" i="29"/>
  <c r="D278" i="29"/>
  <c r="E278" i="29"/>
  <c r="F278" i="29"/>
  <c r="G278" i="29"/>
  <c r="H278" i="29"/>
  <c r="I278" i="29"/>
  <c r="J278" i="29"/>
  <c r="K278" i="29"/>
  <c r="L278" i="29"/>
  <c r="M278" i="29"/>
  <c r="N278" i="29"/>
  <c r="O278" i="29"/>
  <c r="P278" i="29"/>
  <c r="U278" i="29"/>
  <c r="B279" i="29"/>
  <c r="C279" i="29"/>
  <c r="D279" i="29"/>
  <c r="E279" i="29"/>
  <c r="F279" i="29"/>
  <c r="G279" i="29"/>
  <c r="H279" i="29"/>
  <c r="I279" i="29"/>
  <c r="J279" i="29"/>
  <c r="K279" i="29"/>
  <c r="L279" i="29"/>
  <c r="M279" i="29"/>
  <c r="N279" i="29"/>
  <c r="O279" i="29"/>
  <c r="P279" i="29"/>
  <c r="U279" i="29"/>
  <c r="B280" i="29"/>
  <c r="C280" i="29"/>
  <c r="D280" i="29"/>
  <c r="E280" i="29"/>
  <c r="F280" i="29"/>
  <c r="G280" i="29"/>
  <c r="H280" i="29"/>
  <c r="I280" i="29"/>
  <c r="J280" i="29"/>
  <c r="K280" i="29"/>
  <c r="L280" i="29"/>
  <c r="M280" i="29"/>
  <c r="N280" i="29"/>
  <c r="O280" i="29"/>
  <c r="P280" i="29"/>
  <c r="U280" i="29"/>
  <c r="B281" i="29"/>
  <c r="C281" i="29"/>
  <c r="D281" i="29"/>
  <c r="E281" i="29"/>
  <c r="F281" i="29"/>
  <c r="G281" i="29"/>
  <c r="H281" i="29"/>
  <c r="I281" i="29"/>
  <c r="J281" i="29"/>
  <c r="K281" i="29"/>
  <c r="L281" i="29"/>
  <c r="M281" i="29"/>
  <c r="N281" i="29"/>
  <c r="O281" i="29"/>
  <c r="P281" i="29"/>
  <c r="U281" i="29"/>
  <c r="B282" i="29"/>
  <c r="C282" i="29"/>
  <c r="D282" i="29"/>
  <c r="E282" i="29"/>
  <c r="F282" i="29"/>
  <c r="G282" i="29"/>
  <c r="H282" i="29"/>
  <c r="I282" i="29"/>
  <c r="J282" i="29"/>
  <c r="K282" i="29"/>
  <c r="L282" i="29"/>
  <c r="M282" i="29"/>
  <c r="N282" i="29"/>
  <c r="O282" i="29"/>
  <c r="P282" i="29"/>
  <c r="U282" i="29"/>
  <c r="B283" i="29"/>
  <c r="C283" i="29"/>
  <c r="D283" i="29"/>
  <c r="E283" i="29"/>
  <c r="F283" i="29"/>
  <c r="G283" i="29"/>
  <c r="H283" i="29"/>
  <c r="I283" i="29"/>
  <c r="J283" i="29"/>
  <c r="K283" i="29"/>
  <c r="L283" i="29"/>
  <c r="M283" i="29"/>
  <c r="N283" i="29"/>
  <c r="O283" i="29"/>
  <c r="P283" i="29"/>
  <c r="U283" i="29"/>
  <c r="B284" i="29"/>
  <c r="C284" i="29"/>
  <c r="D284" i="29"/>
  <c r="E284" i="29"/>
  <c r="F284" i="29"/>
  <c r="G284" i="29"/>
  <c r="H284" i="29"/>
  <c r="I284" i="29"/>
  <c r="J284" i="29"/>
  <c r="K284" i="29"/>
  <c r="L284" i="29"/>
  <c r="M284" i="29"/>
  <c r="N284" i="29"/>
  <c r="O284" i="29"/>
  <c r="P284" i="29"/>
  <c r="U284" i="29"/>
  <c r="B285" i="29"/>
  <c r="C285" i="29"/>
  <c r="D285" i="29"/>
  <c r="E285" i="29"/>
  <c r="F285" i="29"/>
  <c r="G285" i="29"/>
  <c r="H285" i="29"/>
  <c r="I285" i="29"/>
  <c r="J285" i="29"/>
  <c r="K285" i="29"/>
  <c r="L285" i="29"/>
  <c r="M285" i="29"/>
  <c r="N285" i="29"/>
  <c r="O285" i="29"/>
  <c r="P285" i="29"/>
  <c r="U285" i="29"/>
  <c r="B286" i="29"/>
  <c r="C286" i="29"/>
  <c r="D286" i="29"/>
  <c r="E286" i="29"/>
  <c r="F286" i="29"/>
  <c r="G286" i="29"/>
  <c r="H286" i="29"/>
  <c r="I286" i="29"/>
  <c r="J286" i="29"/>
  <c r="K286" i="29"/>
  <c r="L286" i="29"/>
  <c r="M286" i="29"/>
  <c r="N286" i="29"/>
  <c r="O286" i="29"/>
  <c r="P286" i="29"/>
  <c r="U286" i="29"/>
  <c r="B287" i="29"/>
  <c r="C287" i="29"/>
  <c r="D287" i="29"/>
  <c r="E287" i="29"/>
  <c r="F287" i="29"/>
  <c r="G287" i="29"/>
  <c r="H287" i="29"/>
  <c r="I287" i="29"/>
  <c r="J287" i="29"/>
  <c r="K287" i="29"/>
  <c r="L287" i="29"/>
  <c r="M287" i="29"/>
  <c r="N287" i="29"/>
  <c r="O287" i="29"/>
  <c r="P287" i="29"/>
  <c r="U287" i="29"/>
  <c r="B288" i="29"/>
  <c r="C288" i="29"/>
  <c r="D288" i="29"/>
  <c r="E288" i="29"/>
  <c r="F288" i="29"/>
  <c r="G288" i="29"/>
  <c r="H288" i="29"/>
  <c r="I288" i="29"/>
  <c r="J288" i="29"/>
  <c r="K288" i="29"/>
  <c r="L288" i="29"/>
  <c r="M288" i="29"/>
  <c r="N288" i="29"/>
  <c r="O288" i="29"/>
  <c r="P288" i="29"/>
  <c r="U288" i="29"/>
  <c r="B289" i="29"/>
  <c r="C289" i="29"/>
  <c r="D289" i="29"/>
  <c r="E289" i="29"/>
  <c r="F289" i="29"/>
  <c r="G289" i="29"/>
  <c r="H289" i="29"/>
  <c r="I289" i="29"/>
  <c r="J289" i="29"/>
  <c r="K289" i="29"/>
  <c r="L289" i="29"/>
  <c r="M289" i="29"/>
  <c r="N289" i="29"/>
  <c r="O289" i="29"/>
  <c r="P289" i="29"/>
  <c r="U289" i="29"/>
  <c r="B290" i="29"/>
  <c r="C290" i="29"/>
  <c r="D290" i="29"/>
  <c r="E290" i="29"/>
  <c r="F290" i="29"/>
  <c r="G290" i="29"/>
  <c r="H290" i="29"/>
  <c r="I290" i="29"/>
  <c r="J290" i="29"/>
  <c r="K290" i="29"/>
  <c r="L290" i="29"/>
  <c r="M290" i="29"/>
  <c r="N290" i="29"/>
  <c r="O290" i="29"/>
  <c r="P290" i="29"/>
  <c r="U290" i="29"/>
  <c r="B291" i="29"/>
  <c r="C291" i="29"/>
  <c r="D291" i="29"/>
  <c r="E291" i="29"/>
  <c r="F291" i="29"/>
  <c r="G291" i="29"/>
  <c r="H291" i="29"/>
  <c r="I291" i="29"/>
  <c r="J291" i="29"/>
  <c r="K291" i="29"/>
  <c r="L291" i="29"/>
  <c r="M291" i="29"/>
  <c r="N291" i="29"/>
  <c r="O291" i="29"/>
  <c r="P291" i="29"/>
  <c r="U291" i="29"/>
  <c r="B292" i="29"/>
  <c r="C292" i="29"/>
  <c r="D292" i="29"/>
  <c r="E292" i="29"/>
  <c r="F292" i="29"/>
  <c r="G292" i="29"/>
  <c r="H292" i="29"/>
  <c r="I292" i="29"/>
  <c r="J292" i="29"/>
  <c r="K292" i="29"/>
  <c r="L292" i="29"/>
  <c r="M292" i="29"/>
  <c r="N292" i="29"/>
  <c r="O292" i="29"/>
  <c r="P292" i="29"/>
  <c r="U292" i="29"/>
  <c r="B293" i="29"/>
  <c r="C293" i="29"/>
  <c r="D293" i="29"/>
  <c r="E293" i="29"/>
  <c r="F293" i="29"/>
  <c r="G293" i="29"/>
  <c r="H293" i="29"/>
  <c r="I293" i="29"/>
  <c r="J293" i="29"/>
  <c r="K293" i="29"/>
  <c r="L293" i="29"/>
  <c r="M293" i="29"/>
  <c r="N293" i="29"/>
  <c r="O293" i="29"/>
  <c r="P293" i="29"/>
  <c r="U293" i="29"/>
  <c r="B294" i="29"/>
  <c r="C294" i="29"/>
  <c r="D294" i="29"/>
  <c r="E294" i="29"/>
  <c r="F294" i="29"/>
  <c r="G294" i="29"/>
  <c r="H294" i="29"/>
  <c r="I294" i="29"/>
  <c r="J294" i="29"/>
  <c r="K294" i="29"/>
  <c r="L294" i="29"/>
  <c r="M294" i="29"/>
  <c r="N294" i="29"/>
  <c r="O294" i="29"/>
  <c r="P294" i="29"/>
  <c r="U294" i="29"/>
  <c r="B295" i="29"/>
  <c r="C295" i="29"/>
  <c r="D295" i="29"/>
  <c r="E295" i="29"/>
  <c r="F295" i="29"/>
  <c r="G295" i="29"/>
  <c r="H295" i="29"/>
  <c r="I295" i="29"/>
  <c r="J295" i="29"/>
  <c r="K295" i="29"/>
  <c r="L295" i="29"/>
  <c r="M295" i="29"/>
  <c r="N295" i="29"/>
  <c r="O295" i="29"/>
  <c r="P295" i="29"/>
  <c r="U295" i="29"/>
  <c r="B296" i="29"/>
  <c r="C296" i="29"/>
  <c r="D296" i="29"/>
  <c r="E296" i="29"/>
  <c r="F296" i="29"/>
  <c r="G296" i="29"/>
  <c r="H296" i="29"/>
  <c r="I296" i="29"/>
  <c r="J296" i="29"/>
  <c r="K296" i="29"/>
  <c r="L296" i="29"/>
  <c r="M296" i="29"/>
  <c r="N296" i="29"/>
  <c r="O296" i="29"/>
  <c r="P296" i="29"/>
  <c r="U296" i="29"/>
  <c r="B297" i="29"/>
  <c r="C297" i="29"/>
  <c r="D297" i="29"/>
  <c r="E297" i="29"/>
  <c r="F297" i="29"/>
  <c r="G297" i="29"/>
  <c r="H297" i="29"/>
  <c r="I297" i="29"/>
  <c r="J297" i="29"/>
  <c r="K297" i="29"/>
  <c r="L297" i="29"/>
  <c r="M297" i="29"/>
  <c r="N297" i="29"/>
  <c r="O297" i="29"/>
  <c r="P297" i="29"/>
  <c r="U297" i="29"/>
  <c r="B298" i="29"/>
  <c r="C298" i="29"/>
  <c r="D298" i="29"/>
  <c r="E298" i="29"/>
  <c r="F298" i="29"/>
  <c r="G298" i="29"/>
  <c r="H298" i="29"/>
  <c r="I298" i="29"/>
  <c r="J298" i="29"/>
  <c r="K298" i="29"/>
  <c r="L298" i="29"/>
  <c r="M298" i="29"/>
  <c r="N298" i="29"/>
  <c r="O298" i="29"/>
  <c r="P298" i="29"/>
  <c r="U298" i="29"/>
  <c r="B299" i="29"/>
  <c r="C299" i="29"/>
  <c r="D299" i="29"/>
  <c r="E299" i="29"/>
  <c r="F299" i="29"/>
  <c r="G299" i="29"/>
  <c r="H299" i="29"/>
  <c r="I299" i="29"/>
  <c r="J299" i="29"/>
  <c r="K299" i="29"/>
  <c r="L299" i="29"/>
  <c r="M299" i="29"/>
  <c r="N299" i="29"/>
  <c r="O299" i="29"/>
  <c r="P299" i="29"/>
  <c r="U299" i="29"/>
  <c r="B300" i="29"/>
  <c r="C300" i="29"/>
  <c r="D300" i="29"/>
  <c r="E300" i="29"/>
  <c r="F300" i="29"/>
  <c r="G300" i="29"/>
  <c r="H300" i="29"/>
  <c r="I300" i="29"/>
  <c r="J300" i="29"/>
  <c r="K300" i="29"/>
  <c r="L300" i="29"/>
  <c r="M300" i="29"/>
  <c r="N300" i="29"/>
  <c r="O300" i="29"/>
  <c r="P300" i="29"/>
  <c r="U300" i="29"/>
  <c r="B301" i="29"/>
  <c r="C301" i="29"/>
  <c r="D301" i="29"/>
  <c r="E301" i="29"/>
  <c r="F301" i="29"/>
  <c r="G301" i="29"/>
  <c r="H301" i="29"/>
  <c r="I301" i="29"/>
  <c r="J301" i="29"/>
  <c r="K301" i="29"/>
  <c r="L301" i="29"/>
  <c r="M301" i="29"/>
  <c r="N301" i="29"/>
  <c r="O301" i="29"/>
  <c r="P301" i="29"/>
  <c r="U301" i="29"/>
  <c r="B302" i="29"/>
  <c r="C302" i="29"/>
  <c r="D302" i="29"/>
  <c r="E302" i="29"/>
  <c r="F302" i="29"/>
  <c r="G302" i="29"/>
  <c r="H302" i="29"/>
  <c r="I302" i="29"/>
  <c r="J302" i="29"/>
  <c r="K302" i="29"/>
  <c r="L302" i="29"/>
  <c r="M302" i="29"/>
  <c r="N302" i="29"/>
  <c r="O302" i="29"/>
  <c r="P302" i="29"/>
  <c r="U302" i="29"/>
  <c r="B303" i="29"/>
  <c r="C303" i="29"/>
  <c r="D303" i="29"/>
  <c r="E303" i="29"/>
  <c r="F303" i="29"/>
  <c r="G303" i="29"/>
  <c r="H303" i="29"/>
  <c r="I303" i="29"/>
  <c r="J303" i="29"/>
  <c r="K303" i="29"/>
  <c r="L303" i="29"/>
  <c r="M303" i="29"/>
  <c r="N303" i="29"/>
  <c r="O303" i="29"/>
  <c r="P303" i="29"/>
  <c r="U303" i="29"/>
  <c r="B304" i="29"/>
  <c r="C304" i="29"/>
  <c r="D304" i="29"/>
  <c r="E304" i="29"/>
  <c r="F304" i="29"/>
  <c r="G304" i="29"/>
  <c r="H304" i="29"/>
  <c r="I304" i="29"/>
  <c r="J304" i="29"/>
  <c r="K304" i="29"/>
  <c r="L304" i="29"/>
  <c r="M304" i="29"/>
  <c r="N304" i="29"/>
  <c r="O304" i="29"/>
  <c r="P304" i="29"/>
  <c r="U304" i="29"/>
  <c r="B305" i="29"/>
  <c r="C305" i="29"/>
  <c r="D305" i="29"/>
  <c r="E305" i="29"/>
  <c r="F305" i="29"/>
  <c r="G305" i="29"/>
  <c r="H305" i="29"/>
  <c r="I305" i="29"/>
  <c r="J305" i="29"/>
  <c r="K305" i="29"/>
  <c r="L305" i="29"/>
  <c r="M305" i="29"/>
  <c r="N305" i="29"/>
  <c r="O305" i="29"/>
  <c r="P305" i="29"/>
  <c r="U305" i="29"/>
  <c r="B306" i="29"/>
  <c r="C306" i="29"/>
  <c r="D306" i="29"/>
  <c r="E306" i="29"/>
  <c r="F306" i="29"/>
  <c r="G306" i="29"/>
  <c r="H306" i="29"/>
  <c r="I306" i="29"/>
  <c r="J306" i="29"/>
  <c r="K306" i="29"/>
  <c r="L306" i="29"/>
  <c r="M306" i="29"/>
  <c r="N306" i="29"/>
  <c r="O306" i="29"/>
  <c r="P306" i="29"/>
  <c r="U306" i="29"/>
  <c r="B307" i="29"/>
  <c r="C307" i="29"/>
  <c r="D307" i="29"/>
  <c r="E307" i="29"/>
  <c r="F307" i="29"/>
  <c r="G307" i="29"/>
  <c r="H307" i="29"/>
  <c r="I307" i="29"/>
  <c r="J307" i="29"/>
  <c r="K307" i="29"/>
  <c r="L307" i="29"/>
  <c r="M307" i="29"/>
  <c r="N307" i="29"/>
  <c r="O307" i="29"/>
  <c r="P307" i="29"/>
  <c r="U307" i="29"/>
  <c r="B308" i="29"/>
  <c r="C308" i="29"/>
  <c r="D308" i="29"/>
  <c r="E308" i="29"/>
  <c r="F308" i="29"/>
  <c r="G308" i="29"/>
  <c r="H308" i="29"/>
  <c r="I308" i="29"/>
  <c r="J308" i="29"/>
  <c r="K308" i="29"/>
  <c r="L308" i="29"/>
  <c r="M308" i="29"/>
  <c r="N308" i="29"/>
  <c r="O308" i="29"/>
  <c r="P308" i="29"/>
  <c r="U308" i="29"/>
  <c r="B309" i="29"/>
  <c r="C309" i="29"/>
  <c r="D309" i="29"/>
  <c r="E309" i="29"/>
  <c r="F309" i="29"/>
  <c r="G309" i="29"/>
  <c r="H309" i="29"/>
  <c r="I309" i="29"/>
  <c r="J309" i="29"/>
  <c r="K309" i="29"/>
  <c r="L309" i="29"/>
  <c r="M309" i="29"/>
  <c r="N309" i="29"/>
  <c r="O309" i="29"/>
  <c r="P309" i="29"/>
  <c r="U309" i="29"/>
  <c r="B310" i="29"/>
  <c r="C310" i="29"/>
  <c r="D310" i="29"/>
  <c r="E310" i="29"/>
  <c r="F310" i="29"/>
  <c r="G310" i="29"/>
  <c r="H310" i="29"/>
  <c r="I310" i="29"/>
  <c r="J310" i="29"/>
  <c r="K310" i="29"/>
  <c r="L310" i="29"/>
  <c r="M310" i="29"/>
  <c r="N310" i="29"/>
  <c r="O310" i="29"/>
  <c r="P310" i="29"/>
  <c r="U310" i="29"/>
  <c r="B311" i="29"/>
  <c r="C311" i="29"/>
  <c r="D311" i="29"/>
  <c r="E311" i="29"/>
  <c r="F311" i="29"/>
  <c r="G311" i="29"/>
  <c r="H311" i="29"/>
  <c r="I311" i="29"/>
  <c r="J311" i="29"/>
  <c r="K311" i="29"/>
  <c r="L311" i="29"/>
  <c r="M311" i="29"/>
  <c r="N311" i="29"/>
  <c r="O311" i="29"/>
  <c r="P311" i="29"/>
  <c r="U311" i="29"/>
  <c r="B312" i="29"/>
  <c r="C312" i="29"/>
  <c r="D312" i="29"/>
  <c r="E312" i="29"/>
  <c r="F312" i="29"/>
  <c r="G312" i="29"/>
  <c r="H312" i="29"/>
  <c r="I312" i="29"/>
  <c r="J312" i="29"/>
  <c r="K312" i="29"/>
  <c r="L312" i="29"/>
  <c r="M312" i="29"/>
  <c r="N312" i="29"/>
  <c r="O312" i="29"/>
  <c r="P312" i="29"/>
  <c r="U312" i="29"/>
  <c r="B313" i="29"/>
  <c r="C313" i="29"/>
  <c r="D313" i="29"/>
  <c r="E313" i="29"/>
  <c r="F313" i="29"/>
  <c r="G313" i="29"/>
  <c r="H313" i="29"/>
  <c r="I313" i="29"/>
  <c r="J313" i="29"/>
  <c r="K313" i="29"/>
  <c r="L313" i="29"/>
  <c r="M313" i="29"/>
  <c r="N313" i="29"/>
  <c r="O313" i="29"/>
  <c r="P313" i="29"/>
  <c r="U313" i="29"/>
  <c r="B314" i="29"/>
  <c r="C314" i="29"/>
  <c r="D314" i="29"/>
  <c r="E314" i="29"/>
  <c r="F314" i="29"/>
  <c r="G314" i="29"/>
  <c r="H314" i="29"/>
  <c r="I314" i="29"/>
  <c r="J314" i="29"/>
  <c r="K314" i="29"/>
  <c r="L314" i="29"/>
  <c r="M314" i="29"/>
  <c r="N314" i="29"/>
  <c r="O314" i="29"/>
  <c r="P314" i="29"/>
  <c r="U314" i="29"/>
  <c r="B315" i="29"/>
  <c r="C315" i="29"/>
  <c r="D315" i="29"/>
  <c r="E315" i="29"/>
  <c r="F315" i="29"/>
  <c r="G315" i="29"/>
  <c r="H315" i="29"/>
  <c r="I315" i="29"/>
  <c r="J315" i="29"/>
  <c r="K315" i="29"/>
  <c r="L315" i="29"/>
  <c r="M315" i="29"/>
  <c r="N315" i="29"/>
  <c r="O315" i="29"/>
  <c r="P315" i="29"/>
  <c r="U315" i="29"/>
  <c r="B316" i="29"/>
  <c r="C316" i="29"/>
  <c r="D316" i="29"/>
  <c r="E316" i="29"/>
  <c r="F316" i="29"/>
  <c r="G316" i="29"/>
  <c r="H316" i="29"/>
  <c r="I316" i="29"/>
  <c r="J316" i="29"/>
  <c r="K316" i="29"/>
  <c r="L316" i="29"/>
  <c r="M316" i="29"/>
  <c r="N316" i="29"/>
  <c r="O316" i="29"/>
  <c r="P316" i="29"/>
  <c r="U316" i="29"/>
  <c r="B317" i="29"/>
  <c r="C317" i="29"/>
  <c r="D317" i="29"/>
  <c r="E317" i="29"/>
  <c r="F317" i="29"/>
  <c r="G317" i="29"/>
  <c r="H317" i="29"/>
  <c r="I317" i="29"/>
  <c r="J317" i="29"/>
  <c r="K317" i="29"/>
  <c r="L317" i="29"/>
  <c r="M317" i="29"/>
  <c r="N317" i="29"/>
  <c r="O317" i="29"/>
  <c r="P317" i="29"/>
  <c r="U317" i="29"/>
  <c r="B318" i="29"/>
  <c r="C318" i="29"/>
  <c r="D318" i="29"/>
  <c r="E318" i="29"/>
  <c r="F318" i="29"/>
  <c r="G318" i="29"/>
  <c r="H318" i="29"/>
  <c r="I318" i="29"/>
  <c r="J318" i="29"/>
  <c r="K318" i="29"/>
  <c r="L318" i="29"/>
  <c r="M318" i="29"/>
  <c r="N318" i="29"/>
  <c r="O318" i="29"/>
  <c r="P318" i="29"/>
  <c r="U318" i="29"/>
  <c r="B319" i="29"/>
  <c r="C319" i="29"/>
  <c r="D319" i="29"/>
  <c r="E319" i="29"/>
  <c r="F319" i="29"/>
  <c r="G319" i="29"/>
  <c r="H319" i="29"/>
  <c r="I319" i="29"/>
  <c r="J319" i="29"/>
  <c r="K319" i="29"/>
  <c r="L319" i="29"/>
  <c r="M319" i="29"/>
  <c r="N319" i="29"/>
  <c r="O319" i="29"/>
  <c r="P319" i="29"/>
  <c r="U319" i="29"/>
  <c r="B320" i="29"/>
  <c r="C320" i="29"/>
  <c r="D320" i="29"/>
  <c r="E320" i="29"/>
  <c r="F320" i="29"/>
  <c r="G320" i="29"/>
  <c r="H320" i="29"/>
  <c r="I320" i="29"/>
  <c r="J320" i="29"/>
  <c r="K320" i="29"/>
  <c r="L320" i="29"/>
  <c r="M320" i="29"/>
  <c r="N320" i="29"/>
  <c r="O320" i="29"/>
  <c r="P320" i="29"/>
  <c r="U320" i="29"/>
  <c r="B321" i="29"/>
  <c r="C321" i="29"/>
  <c r="D321" i="29"/>
  <c r="E321" i="29"/>
  <c r="F321" i="29"/>
  <c r="G321" i="29"/>
  <c r="H321" i="29"/>
  <c r="I321" i="29"/>
  <c r="J321" i="29"/>
  <c r="K321" i="29"/>
  <c r="L321" i="29"/>
  <c r="M321" i="29"/>
  <c r="N321" i="29"/>
  <c r="O321" i="29"/>
  <c r="P321" i="29"/>
  <c r="U321" i="29"/>
  <c r="B322" i="29"/>
  <c r="C322" i="29"/>
  <c r="D322" i="29"/>
  <c r="E322" i="29"/>
  <c r="F322" i="29"/>
  <c r="G322" i="29"/>
  <c r="H322" i="29"/>
  <c r="I322" i="29"/>
  <c r="J322" i="29"/>
  <c r="K322" i="29"/>
  <c r="L322" i="29"/>
  <c r="M322" i="29"/>
  <c r="N322" i="29"/>
  <c r="O322" i="29"/>
  <c r="P322" i="29"/>
  <c r="U322" i="29"/>
  <c r="B323" i="29"/>
  <c r="C323" i="29"/>
  <c r="D323" i="29"/>
  <c r="E323" i="29"/>
  <c r="F323" i="29"/>
  <c r="G323" i="29"/>
  <c r="H323" i="29"/>
  <c r="I323" i="29"/>
  <c r="J323" i="29"/>
  <c r="K323" i="29"/>
  <c r="L323" i="29"/>
  <c r="M323" i="29"/>
  <c r="N323" i="29"/>
  <c r="O323" i="29"/>
  <c r="P323" i="29"/>
  <c r="U323" i="29"/>
  <c r="B324" i="29"/>
  <c r="C324" i="29"/>
  <c r="D324" i="29"/>
  <c r="E324" i="29"/>
  <c r="F324" i="29"/>
  <c r="G324" i="29"/>
  <c r="H324" i="29"/>
  <c r="I324" i="29"/>
  <c r="J324" i="29"/>
  <c r="K324" i="29"/>
  <c r="L324" i="29"/>
  <c r="M324" i="29"/>
  <c r="N324" i="29"/>
  <c r="O324" i="29"/>
  <c r="P324" i="29"/>
  <c r="U324" i="29"/>
  <c r="B325" i="29"/>
  <c r="C325" i="29"/>
  <c r="D325" i="29"/>
  <c r="E325" i="29"/>
  <c r="F325" i="29"/>
  <c r="G325" i="29"/>
  <c r="H325" i="29"/>
  <c r="I325" i="29"/>
  <c r="J325" i="29"/>
  <c r="K325" i="29"/>
  <c r="L325" i="29"/>
  <c r="M325" i="29"/>
  <c r="N325" i="29"/>
  <c r="O325" i="29"/>
  <c r="P325" i="29"/>
  <c r="U325" i="29"/>
  <c r="B326" i="29"/>
  <c r="C326" i="29"/>
  <c r="D326" i="29"/>
  <c r="E326" i="29"/>
  <c r="F326" i="29"/>
  <c r="G326" i="29"/>
  <c r="H326" i="29"/>
  <c r="I326" i="29"/>
  <c r="J326" i="29"/>
  <c r="K326" i="29"/>
  <c r="L326" i="29"/>
  <c r="M326" i="29"/>
  <c r="N326" i="29"/>
  <c r="O326" i="29"/>
  <c r="P326" i="29"/>
  <c r="U326" i="29"/>
  <c r="B327" i="29"/>
  <c r="C327" i="29"/>
  <c r="D327" i="29"/>
  <c r="E327" i="29"/>
  <c r="F327" i="29"/>
  <c r="G327" i="29"/>
  <c r="H327" i="29"/>
  <c r="I327" i="29"/>
  <c r="J327" i="29"/>
  <c r="K327" i="29"/>
  <c r="L327" i="29"/>
  <c r="M327" i="29"/>
  <c r="N327" i="29"/>
  <c r="O327" i="29"/>
  <c r="P327" i="29"/>
  <c r="U327" i="29"/>
  <c r="B328" i="29"/>
  <c r="C328" i="29"/>
  <c r="D328" i="29"/>
  <c r="E328" i="29"/>
  <c r="F328" i="29"/>
  <c r="G328" i="29"/>
  <c r="H328" i="29"/>
  <c r="I328" i="29"/>
  <c r="J328" i="29"/>
  <c r="K328" i="29"/>
  <c r="L328" i="29"/>
  <c r="M328" i="29"/>
  <c r="N328" i="29"/>
  <c r="O328" i="29"/>
  <c r="P328" i="29"/>
  <c r="U328" i="29"/>
  <c r="B329" i="29"/>
  <c r="C329" i="29"/>
  <c r="D329" i="29"/>
  <c r="E329" i="29"/>
  <c r="F329" i="29"/>
  <c r="G329" i="29"/>
  <c r="H329" i="29"/>
  <c r="I329" i="29"/>
  <c r="J329" i="29"/>
  <c r="K329" i="29"/>
  <c r="L329" i="29"/>
  <c r="M329" i="29"/>
  <c r="N329" i="29"/>
  <c r="O329" i="29"/>
  <c r="P329" i="29"/>
  <c r="U329" i="29"/>
  <c r="B330" i="29"/>
  <c r="C330" i="29"/>
  <c r="D330" i="29"/>
  <c r="E330" i="29"/>
  <c r="F330" i="29"/>
  <c r="G330" i="29"/>
  <c r="H330" i="29"/>
  <c r="I330" i="29"/>
  <c r="J330" i="29"/>
  <c r="K330" i="29"/>
  <c r="L330" i="29"/>
  <c r="M330" i="29"/>
  <c r="N330" i="29"/>
  <c r="O330" i="29"/>
  <c r="P330" i="29"/>
  <c r="U330" i="29"/>
  <c r="B331" i="29"/>
  <c r="C331" i="29"/>
  <c r="D331" i="29"/>
  <c r="E331" i="29"/>
  <c r="F331" i="29"/>
  <c r="G331" i="29"/>
  <c r="H331" i="29"/>
  <c r="I331" i="29"/>
  <c r="J331" i="29"/>
  <c r="K331" i="29"/>
  <c r="L331" i="29"/>
  <c r="M331" i="29"/>
  <c r="N331" i="29"/>
  <c r="O331" i="29"/>
  <c r="P331" i="29"/>
  <c r="U331" i="29"/>
  <c r="B332" i="29"/>
  <c r="C332" i="29"/>
  <c r="D332" i="29"/>
  <c r="E332" i="29"/>
  <c r="F332" i="29"/>
  <c r="G332" i="29"/>
  <c r="H332" i="29"/>
  <c r="I332" i="29"/>
  <c r="J332" i="29"/>
  <c r="K332" i="29"/>
  <c r="L332" i="29"/>
  <c r="M332" i="29"/>
  <c r="N332" i="29"/>
  <c r="O332" i="29"/>
  <c r="P332" i="29"/>
  <c r="U332" i="29"/>
  <c r="B333" i="29"/>
  <c r="C333" i="29"/>
  <c r="D333" i="29"/>
  <c r="E333" i="29"/>
  <c r="F333" i="29"/>
  <c r="G333" i="29"/>
  <c r="H333" i="29"/>
  <c r="I333" i="29"/>
  <c r="J333" i="29"/>
  <c r="K333" i="29"/>
  <c r="L333" i="29"/>
  <c r="M333" i="29"/>
  <c r="N333" i="29"/>
  <c r="O333" i="29"/>
  <c r="P333" i="29"/>
  <c r="U333" i="29"/>
  <c r="B334" i="29"/>
  <c r="C334" i="29"/>
  <c r="D334" i="29"/>
  <c r="E334" i="29"/>
  <c r="F334" i="29"/>
  <c r="G334" i="29"/>
  <c r="H334" i="29"/>
  <c r="I334" i="29"/>
  <c r="J334" i="29"/>
  <c r="K334" i="29"/>
  <c r="L334" i="29"/>
  <c r="M334" i="29"/>
  <c r="N334" i="29"/>
  <c r="O334" i="29"/>
  <c r="P334" i="29"/>
  <c r="U334" i="29"/>
  <c r="B335" i="29"/>
  <c r="C335" i="29"/>
  <c r="D335" i="29"/>
  <c r="E335" i="29"/>
  <c r="F335" i="29"/>
  <c r="G335" i="29"/>
  <c r="H335" i="29"/>
  <c r="I335" i="29"/>
  <c r="J335" i="29"/>
  <c r="K335" i="29"/>
  <c r="L335" i="29"/>
  <c r="M335" i="29"/>
  <c r="N335" i="29"/>
  <c r="O335" i="29"/>
  <c r="P335" i="29"/>
  <c r="U335" i="29"/>
  <c r="B336" i="29"/>
  <c r="C336" i="29"/>
  <c r="D336" i="29"/>
  <c r="E336" i="29"/>
  <c r="F336" i="29"/>
  <c r="G336" i="29"/>
  <c r="H336" i="29"/>
  <c r="I336" i="29"/>
  <c r="J336" i="29"/>
  <c r="K336" i="29"/>
  <c r="L336" i="29"/>
  <c r="M336" i="29"/>
  <c r="N336" i="29"/>
  <c r="O336" i="29"/>
  <c r="P336" i="29"/>
  <c r="U336" i="29"/>
  <c r="B337" i="29"/>
  <c r="C337" i="29"/>
  <c r="D337" i="29"/>
  <c r="E337" i="29"/>
  <c r="F337" i="29"/>
  <c r="G337" i="29"/>
  <c r="H337" i="29"/>
  <c r="I337" i="29"/>
  <c r="J337" i="29"/>
  <c r="K337" i="29"/>
  <c r="L337" i="29"/>
  <c r="M337" i="29"/>
  <c r="N337" i="29"/>
  <c r="O337" i="29"/>
  <c r="P337" i="29"/>
  <c r="U337" i="29"/>
  <c r="B338" i="29"/>
  <c r="C338" i="29"/>
  <c r="D338" i="29"/>
  <c r="E338" i="29"/>
  <c r="F338" i="29"/>
  <c r="G338" i="29"/>
  <c r="H338" i="29"/>
  <c r="I338" i="29"/>
  <c r="J338" i="29"/>
  <c r="K338" i="29"/>
  <c r="L338" i="29"/>
  <c r="M338" i="29"/>
  <c r="N338" i="29"/>
  <c r="O338" i="29"/>
  <c r="P338" i="29"/>
  <c r="U338" i="29"/>
  <c r="B339" i="29"/>
  <c r="C339" i="29"/>
  <c r="D339" i="29"/>
  <c r="E339" i="29"/>
  <c r="F339" i="29"/>
  <c r="G339" i="29"/>
  <c r="H339" i="29"/>
  <c r="I339" i="29"/>
  <c r="J339" i="29"/>
  <c r="K339" i="29"/>
  <c r="L339" i="29"/>
  <c r="M339" i="29"/>
  <c r="N339" i="29"/>
  <c r="O339" i="29"/>
  <c r="P339" i="29"/>
  <c r="U339" i="29"/>
  <c r="B340" i="29"/>
  <c r="C340" i="29"/>
  <c r="D340" i="29"/>
  <c r="E340" i="29"/>
  <c r="F340" i="29"/>
  <c r="G340" i="29"/>
  <c r="H340" i="29"/>
  <c r="I340" i="29"/>
  <c r="J340" i="29"/>
  <c r="K340" i="29"/>
  <c r="L340" i="29"/>
  <c r="M340" i="29"/>
  <c r="N340" i="29"/>
  <c r="O340" i="29"/>
  <c r="P340" i="29"/>
  <c r="U340" i="29"/>
  <c r="B341" i="29"/>
  <c r="C341" i="29"/>
  <c r="D341" i="29"/>
  <c r="E341" i="29"/>
  <c r="F341" i="29"/>
  <c r="G341" i="29"/>
  <c r="H341" i="29"/>
  <c r="I341" i="29"/>
  <c r="J341" i="29"/>
  <c r="K341" i="29"/>
  <c r="L341" i="29"/>
  <c r="M341" i="29"/>
  <c r="N341" i="29"/>
  <c r="O341" i="29"/>
  <c r="P341" i="29"/>
  <c r="U341" i="29"/>
  <c r="B342" i="29"/>
  <c r="C342" i="29"/>
  <c r="D342" i="29"/>
  <c r="E342" i="29"/>
  <c r="F342" i="29"/>
  <c r="G342" i="29"/>
  <c r="H342" i="29"/>
  <c r="I342" i="29"/>
  <c r="J342" i="29"/>
  <c r="K342" i="29"/>
  <c r="L342" i="29"/>
  <c r="M342" i="29"/>
  <c r="N342" i="29"/>
  <c r="O342" i="29"/>
  <c r="P342" i="29"/>
  <c r="U342" i="29"/>
  <c r="B343" i="29"/>
  <c r="C343" i="29"/>
  <c r="D343" i="29"/>
  <c r="E343" i="29"/>
  <c r="F343" i="29"/>
  <c r="G343" i="29"/>
  <c r="H343" i="29"/>
  <c r="I343" i="29"/>
  <c r="J343" i="29"/>
  <c r="K343" i="29"/>
  <c r="L343" i="29"/>
  <c r="M343" i="29"/>
  <c r="N343" i="29"/>
  <c r="O343" i="29"/>
  <c r="P343" i="29"/>
  <c r="U343" i="29"/>
  <c r="B344" i="29"/>
  <c r="C344" i="29"/>
  <c r="D344" i="29"/>
  <c r="E344" i="29"/>
  <c r="F344" i="29"/>
  <c r="G344" i="29"/>
  <c r="H344" i="29"/>
  <c r="I344" i="29"/>
  <c r="J344" i="29"/>
  <c r="K344" i="29"/>
  <c r="L344" i="29"/>
  <c r="M344" i="29"/>
  <c r="N344" i="29"/>
  <c r="O344" i="29"/>
  <c r="P344" i="29"/>
  <c r="U344" i="29"/>
  <c r="B345" i="29"/>
  <c r="C345" i="29"/>
  <c r="D345" i="29"/>
  <c r="E345" i="29"/>
  <c r="F345" i="29"/>
  <c r="G345" i="29"/>
  <c r="H345" i="29"/>
  <c r="I345" i="29"/>
  <c r="J345" i="29"/>
  <c r="K345" i="29"/>
  <c r="L345" i="29"/>
  <c r="M345" i="29"/>
  <c r="N345" i="29"/>
  <c r="O345" i="29"/>
  <c r="P345" i="29"/>
  <c r="U345" i="29"/>
  <c r="B346" i="29"/>
  <c r="C346" i="29"/>
  <c r="D346" i="29"/>
  <c r="E346" i="29"/>
  <c r="F346" i="29"/>
  <c r="G346" i="29"/>
  <c r="H346" i="29"/>
  <c r="I346" i="29"/>
  <c r="J346" i="29"/>
  <c r="K346" i="29"/>
  <c r="L346" i="29"/>
  <c r="M346" i="29"/>
  <c r="N346" i="29"/>
  <c r="O346" i="29"/>
  <c r="P346" i="29"/>
  <c r="U346" i="29"/>
  <c r="B347" i="29"/>
  <c r="C347" i="29"/>
  <c r="D347" i="29"/>
  <c r="E347" i="29"/>
  <c r="F347" i="29"/>
  <c r="G347" i="29"/>
  <c r="H347" i="29"/>
  <c r="I347" i="29"/>
  <c r="J347" i="29"/>
  <c r="K347" i="29"/>
  <c r="L347" i="29"/>
  <c r="M347" i="29"/>
  <c r="N347" i="29"/>
  <c r="O347" i="29"/>
  <c r="P347" i="29"/>
  <c r="U347" i="29"/>
  <c r="B348" i="29"/>
  <c r="C348" i="29"/>
  <c r="D348" i="29"/>
  <c r="E348" i="29"/>
  <c r="F348" i="29"/>
  <c r="G348" i="29"/>
  <c r="H348" i="29"/>
  <c r="I348" i="29"/>
  <c r="J348" i="29"/>
  <c r="K348" i="29"/>
  <c r="L348" i="29"/>
  <c r="M348" i="29"/>
  <c r="N348" i="29"/>
  <c r="O348" i="29"/>
  <c r="P348" i="29"/>
  <c r="U348" i="29"/>
  <c r="B349" i="29"/>
  <c r="C349" i="29"/>
  <c r="D349" i="29"/>
  <c r="E349" i="29"/>
  <c r="F349" i="29"/>
  <c r="G349" i="29"/>
  <c r="H349" i="29"/>
  <c r="I349" i="29"/>
  <c r="J349" i="29"/>
  <c r="K349" i="29"/>
  <c r="L349" i="29"/>
  <c r="M349" i="29"/>
  <c r="N349" i="29"/>
  <c r="O349" i="29"/>
  <c r="P349" i="29"/>
  <c r="U349" i="29"/>
  <c r="B350" i="29"/>
  <c r="C350" i="29"/>
  <c r="D350" i="29"/>
  <c r="E350" i="29"/>
  <c r="F350" i="29"/>
  <c r="G350" i="29"/>
  <c r="H350" i="29"/>
  <c r="I350" i="29"/>
  <c r="J350" i="29"/>
  <c r="K350" i="29"/>
  <c r="L350" i="29"/>
  <c r="M350" i="29"/>
  <c r="N350" i="29"/>
  <c r="O350" i="29"/>
  <c r="P350" i="29"/>
  <c r="U350" i="29"/>
  <c r="B351" i="29"/>
  <c r="C351" i="29"/>
  <c r="D351" i="29"/>
  <c r="E351" i="29"/>
  <c r="F351" i="29"/>
  <c r="G351" i="29"/>
  <c r="H351" i="29"/>
  <c r="I351" i="29"/>
  <c r="J351" i="29"/>
  <c r="K351" i="29"/>
  <c r="L351" i="29"/>
  <c r="M351" i="29"/>
  <c r="N351" i="29"/>
  <c r="O351" i="29"/>
  <c r="P351" i="29"/>
  <c r="U351" i="29"/>
  <c r="B352" i="29"/>
  <c r="C352" i="29"/>
  <c r="D352" i="29"/>
  <c r="E352" i="29"/>
  <c r="F352" i="29"/>
  <c r="G352" i="29"/>
  <c r="H352" i="29"/>
  <c r="I352" i="29"/>
  <c r="J352" i="29"/>
  <c r="K352" i="29"/>
  <c r="L352" i="29"/>
  <c r="M352" i="29"/>
  <c r="N352" i="29"/>
  <c r="O352" i="29"/>
  <c r="P352" i="29"/>
  <c r="U352" i="29"/>
  <c r="B353" i="29"/>
  <c r="C353" i="29"/>
  <c r="D353" i="29"/>
  <c r="E353" i="29"/>
  <c r="F353" i="29"/>
  <c r="G353" i="29"/>
  <c r="H353" i="29"/>
  <c r="I353" i="29"/>
  <c r="J353" i="29"/>
  <c r="K353" i="29"/>
  <c r="L353" i="29"/>
  <c r="M353" i="29"/>
  <c r="N353" i="29"/>
  <c r="O353" i="29"/>
  <c r="P353" i="29"/>
  <c r="U353" i="29"/>
  <c r="B354" i="29"/>
  <c r="C354" i="29"/>
  <c r="D354" i="29"/>
  <c r="E354" i="29"/>
  <c r="F354" i="29"/>
  <c r="G354" i="29"/>
  <c r="H354" i="29"/>
  <c r="I354" i="29"/>
  <c r="J354" i="29"/>
  <c r="K354" i="29"/>
  <c r="L354" i="29"/>
  <c r="M354" i="29"/>
  <c r="N354" i="29"/>
  <c r="O354" i="29"/>
  <c r="P354" i="29"/>
  <c r="U354" i="29"/>
  <c r="B355" i="29"/>
  <c r="C355" i="29"/>
  <c r="D355" i="29"/>
  <c r="E355" i="29"/>
  <c r="F355" i="29"/>
  <c r="G355" i="29"/>
  <c r="H355" i="29"/>
  <c r="I355" i="29"/>
  <c r="J355" i="29"/>
  <c r="K355" i="29"/>
  <c r="L355" i="29"/>
  <c r="M355" i="29"/>
  <c r="N355" i="29"/>
  <c r="O355" i="29"/>
  <c r="P355" i="29"/>
  <c r="U355" i="29"/>
  <c r="B356" i="29"/>
  <c r="C356" i="29"/>
  <c r="D356" i="29"/>
  <c r="E356" i="29"/>
  <c r="F356" i="29"/>
  <c r="G356" i="29"/>
  <c r="H356" i="29"/>
  <c r="I356" i="29"/>
  <c r="J356" i="29"/>
  <c r="K356" i="29"/>
  <c r="L356" i="29"/>
  <c r="M356" i="29"/>
  <c r="N356" i="29"/>
  <c r="O356" i="29"/>
  <c r="P356" i="29"/>
  <c r="U356" i="29"/>
  <c r="B357" i="29"/>
  <c r="C357" i="29"/>
  <c r="D357" i="29"/>
  <c r="E357" i="29"/>
  <c r="F357" i="29"/>
  <c r="G357" i="29"/>
  <c r="H357" i="29"/>
  <c r="I357" i="29"/>
  <c r="J357" i="29"/>
  <c r="K357" i="29"/>
  <c r="L357" i="29"/>
  <c r="M357" i="29"/>
  <c r="N357" i="29"/>
  <c r="O357" i="29"/>
  <c r="P357" i="29"/>
  <c r="U357" i="29"/>
  <c r="B358" i="29"/>
  <c r="C358" i="29"/>
  <c r="D358" i="29"/>
  <c r="E358" i="29"/>
  <c r="F358" i="29"/>
  <c r="G358" i="29"/>
  <c r="H358" i="29"/>
  <c r="I358" i="29"/>
  <c r="J358" i="29"/>
  <c r="K358" i="29"/>
  <c r="L358" i="29"/>
  <c r="M358" i="29"/>
  <c r="N358" i="29"/>
  <c r="O358" i="29"/>
  <c r="P358" i="29"/>
  <c r="U358" i="29"/>
  <c r="B359" i="29"/>
  <c r="C359" i="29"/>
  <c r="D359" i="29"/>
  <c r="E359" i="29"/>
  <c r="F359" i="29"/>
  <c r="G359" i="29"/>
  <c r="H359" i="29"/>
  <c r="I359" i="29"/>
  <c r="J359" i="29"/>
  <c r="K359" i="29"/>
  <c r="L359" i="29"/>
  <c r="M359" i="29"/>
  <c r="N359" i="29"/>
  <c r="O359" i="29"/>
  <c r="P359" i="29"/>
  <c r="U359" i="29"/>
  <c r="B360" i="29"/>
  <c r="C360" i="29"/>
  <c r="D360" i="29"/>
  <c r="E360" i="29"/>
  <c r="F360" i="29"/>
  <c r="G360" i="29"/>
  <c r="H360" i="29"/>
  <c r="I360" i="29"/>
  <c r="J360" i="29"/>
  <c r="K360" i="29"/>
  <c r="L360" i="29"/>
  <c r="M360" i="29"/>
  <c r="N360" i="29"/>
  <c r="O360" i="29"/>
  <c r="P360" i="29"/>
  <c r="U360" i="29"/>
  <c r="B361" i="29"/>
  <c r="C361" i="29"/>
  <c r="D361" i="29"/>
  <c r="E361" i="29"/>
  <c r="F361" i="29"/>
  <c r="G361" i="29"/>
  <c r="H361" i="29"/>
  <c r="I361" i="29"/>
  <c r="J361" i="29"/>
  <c r="K361" i="29"/>
  <c r="L361" i="29"/>
  <c r="M361" i="29"/>
  <c r="N361" i="29"/>
  <c r="O361" i="29"/>
  <c r="P361" i="29"/>
  <c r="U361" i="29"/>
  <c r="B362" i="29"/>
  <c r="C362" i="29"/>
  <c r="D362" i="29"/>
  <c r="E362" i="29"/>
  <c r="F362" i="29"/>
  <c r="G362" i="29"/>
  <c r="H362" i="29"/>
  <c r="I362" i="29"/>
  <c r="J362" i="29"/>
  <c r="K362" i="29"/>
  <c r="L362" i="29"/>
  <c r="M362" i="29"/>
  <c r="N362" i="29"/>
  <c r="O362" i="29"/>
  <c r="P362" i="29"/>
  <c r="U362" i="29"/>
  <c r="B363" i="29"/>
  <c r="C363" i="29"/>
  <c r="D363" i="29"/>
  <c r="E363" i="29"/>
  <c r="F363" i="29"/>
  <c r="G363" i="29"/>
  <c r="H363" i="29"/>
  <c r="I363" i="29"/>
  <c r="J363" i="29"/>
  <c r="K363" i="29"/>
  <c r="L363" i="29"/>
  <c r="M363" i="29"/>
  <c r="N363" i="29"/>
  <c r="O363" i="29"/>
  <c r="P363" i="29"/>
  <c r="U363" i="29"/>
  <c r="B364" i="29"/>
  <c r="C364" i="29"/>
  <c r="D364" i="29"/>
  <c r="E364" i="29"/>
  <c r="F364" i="29"/>
  <c r="G364" i="29"/>
  <c r="H364" i="29"/>
  <c r="I364" i="29"/>
  <c r="J364" i="29"/>
  <c r="K364" i="29"/>
  <c r="L364" i="29"/>
  <c r="M364" i="29"/>
  <c r="N364" i="29"/>
  <c r="O364" i="29"/>
  <c r="P364" i="29"/>
  <c r="U364" i="29"/>
  <c r="B365" i="29"/>
  <c r="C365" i="29"/>
  <c r="D365" i="29"/>
  <c r="E365" i="29"/>
  <c r="F365" i="29"/>
  <c r="G365" i="29"/>
  <c r="H365" i="29"/>
  <c r="I365" i="29"/>
  <c r="J365" i="29"/>
  <c r="K365" i="29"/>
  <c r="L365" i="29"/>
  <c r="M365" i="29"/>
  <c r="N365" i="29"/>
  <c r="O365" i="29"/>
  <c r="P365" i="29"/>
  <c r="U365" i="29"/>
  <c r="B366" i="29"/>
  <c r="C366" i="29"/>
  <c r="D366" i="29"/>
  <c r="E366" i="29"/>
  <c r="F366" i="29"/>
  <c r="G366" i="29"/>
  <c r="H366" i="29"/>
  <c r="I366" i="29"/>
  <c r="J366" i="29"/>
  <c r="K366" i="29"/>
  <c r="L366" i="29"/>
  <c r="M366" i="29"/>
  <c r="N366" i="29"/>
  <c r="O366" i="29"/>
  <c r="P366" i="29"/>
  <c r="U366" i="29"/>
  <c r="B367" i="29"/>
  <c r="C367" i="29"/>
  <c r="D367" i="29"/>
  <c r="E367" i="29"/>
  <c r="F367" i="29"/>
  <c r="G367" i="29"/>
  <c r="H367" i="29"/>
  <c r="I367" i="29"/>
  <c r="J367" i="29"/>
  <c r="K367" i="29"/>
  <c r="L367" i="29"/>
  <c r="M367" i="29"/>
  <c r="N367" i="29"/>
  <c r="O367" i="29"/>
  <c r="P367" i="29"/>
  <c r="U367" i="29"/>
  <c r="B368" i="29"/>
  <c r="C368" i="29"/>
  <c r="D368" i="29"/>
  <c r="E368" i="29"/>
  <c r="F368" i="29"/>
  <c r="G368" i="29"/>
  <c r="H368" i="29"/>
  <c r="I368" i="29"/>
  <c r="J368" i="29"/>
  <c r="K368" i="29"/>
  <c r="L368" i="29"/>
  <c r="M368" i="29"/>
  <c r="N368" i="29"/>
  <c r="O368" i="29"/>
  <c r="P368" i="29"/>
  <c r="U368" i="29"/>
  <c r="B369" i="29"/>
  <c r="C369" i="29"/>
  <c r="D369" i="29"/>
  <c r="E369" i="29"/>
  <c r="F369" i="29"/>
  <c r="G369" i="29"/>
  <c r="H369" i="29"/>
  <c r="I369" i="29"/>
  <c r="J369" i="29"/>
  <c r="K369" i="29"/>
  <c r="L369" i="29"/>
  <c r="M369" i="29"/>
  <c r="N369" i="29"/>
  <c r="O369" i="29"/>
  <c r="P369" i="29"/>
  <c r="U369" i="29"/>
  <c r="B370" i="29"/>
  <c r="C370" i="29"/>
  <c r="D370" i="29"/>
  <c r="E370" i="29"/>
  <c r="F370" i="29"/>
  <c r="G370" i="29"/>
  <c r="H370" i="29"/>
  <c r="I370" i="29"/>
  <c r="J370" i="29"/>
  <c r="K370" i="29"/>
  <c r="L370" i="29"/>
  <c r="M370" i="29"/>
  <c r="N370" i="29"/>
  <c r="O370" i="29"/>
  <c r="P370" i="29"/>
  <c r="U370" i="29"/>
  <c r="B371" i="29"/>
  <c r="C371" i="29"/>
  <c r="D371" i="29"/>
  <c r="E371" i="29"/>
  <c r="F371" i="29"/>
  <c r="G371" i="29"/>
  <c r="H371" i="29"/>
  <c r="I371" i="29"/>
  <c r="J371" i="29"/>
  <c r="K371" i="29"/>
  <c r="L371" i="29"/>
  <c r="M371" i="29"/>
  <c r="N371" i="29"/>
  <c r="O371" i="29"/>
  <c r="P371" i="29"/>
  <c r="U371" i="29"/>
  <c r="B372" i="29"/>
  <c r="C372" i="29"/>
  <c r="D372" i="29"/>
  <c r="E372" i="29"/>
  <c r="F372" i="29"/>
  <c r="G372" i="29"/>
  <c r="H372" i="29"/>
  <c r="I372" i="29"/>
  <c r="J372" i="29"/>
  <c r="K372" i="29"/>
  <c r="L372" i="29"/>
  <c r="M372" i="29"/>
  <c r="N372" i="29"/>
  <c r="O372" i="29"/>
  <c r="P372" i="29"/>
  <c r="U372" i="29"/>
  <c r="B373" i="29"/>
  <c r="C373" i="29"/>
  <c r="D373" i="29"/>
  <c r="E373" i="29"/>
  <c r="F373" i="29"/>
  <c r="G373" i="29"/>
  <c r="H373" i="29"/>
  <c r="I373" i="29"/>
  <c r="J373" i="29"/>
  <c r="K373" i="29"/>
  <c r="L373" i="29"/>
  <c r="M373" i="29"/>
  <c r="N373" i="29"/>
  <c r="O373" i="29"/>
  <c r="P373" i="29"/>
  <c r="U373" i="29"/>
  <c r="B374" i="29"/>
  <c r="C374" i="29"/>
  <c r="D374" i="29"/>
  <c r="E374" i="29"/>
  <c r="F374" i="29"/>
  <c r="G374" i="29"/>
  <c r="H374" i="29"/>
  <c r="I374" i="29"/>
  <c r="J374" i="29"/>
  <c r="K374" i="29"/>
  <c r="L374" i="29"/>
  <c r="M374" i="29"/>
  <c r="N374" i="29"/>
  <c r="O374" i="29"/>
  <c r="P374" i="29"/>
  <c r="U374" i="29"/>
  <c r="B375" i="29"/>
  <c r="C375" i="29"/>
  <c r="D375" i="29"/>
  <c r="E375" i="29"/>
  <c r="F375" i="29"/>
  <c r="G375" i="29"/>
  <c r="H375" i="29"/>
  <c r="I375" i="29"/>
  <c r="J375" i="29"/>
  <c r="K375" i="29"/>
  <c r="L375" i="29"/>
  <c r="M375" i="29"/>
  <c r="N375" i="29"/>
  <c r="O375" i="29"/>
  <c r="P375" i="29"/>
  <c r="U375" i="29"/>
  <c r="B376" i="29"/>
  <c r="C376" i="29"/>
  <c r="D376" i="29"/>
  <c r="E376" i="29"/>
  <c r="F376" i="29"/>
  <c r="G376" i="29"/>
  <c r="H376" i="29"/>
  <c r="I376" i="29"/>
  <c r="J376" i="29"/>
  <c r="K376" i="29"/>
  <c r="L376" i="29"/>
  <c r="M376" i="29"/>
  <c r="N376" i="29"/>
  <c r="O376" i="29"/>
  <c r="P376" i="29"/>
  <c r="U376" i="29"/>
  <c r="B377" i="29"/>
  <c r="C377" i="29"/>
  <c r="D377" i="29"/>
  <c r="E377" i="29"/>
  <c r="F377" i="29"/>
  <c r="G377" i="29"/>
  <c r="H377" i="29"/>
  <c r="I377" i="29"/>
  <c r="J377" i="29"/>
  <c r="K377" i="29"/>
  <c r="L377" i="29"/>
  <c r="M377" i="29"/>
  <c r="N377" i="29"/>
  <c r="O377" i="29"/>
  <c r="P377" i="29"/>
  <c r="U377" i="29"/>
  <c r="B378" i="29"/>
  <c r="C378" i="29"/>
  <c r="D378" i="29"/>
  <c r="E378" i="29"/>
  <c r="F378" i="29"/>
  <c r="G378" i="29"/>
  <c r="H378" i="29"/>
  <c r="I378" i="29"/>
  <c r="J378" i="29"/>
  <c r="K378" i="29"/>
  <c r="L378" i="29"/>
  <c r="M378" i="29"/>
  <c r="N378" i="29"/>
  <c r="O378" i="29"/>
  <c r="P378" i="29"/>
  <c r="U378" i="29"/>
  <c r="B379" i="29"/>
  <c r="C379" i="29"/>
  <c r="D379" i="29"/>
  <c r="E379" i="29"/>
  <c r="F379" i="29"/>
  <c r="G379" i="29"/>
  <c r="H379" i="29"/>
  <c r="I379" i="29"/>
  <c r="J379" i="29"/>
  <c r="K379" i="29"/>
  <c r="L379" i="29"/>
  <c r="M379" i="29"/>
  <c r="N379" i="29"/>
  <c r="O379" i="29"/>
  <c r="P379" i="29"/>
  <c r="U379" i="29"/>
  <c r="B380" i="29"/>
  <c r="C380" i="29"/>
  <c r="D380" i="29"/>
  <c r="E380" i="29"/>
  <c r="F380" i="29"/>
  <c r="G380" i="29"/>
  <c r="H380" i="29"/>
  <c r="I380" i="29"/>
  <c r="J380" i="29"/>
  <c r="K380" i="29"/>
  <c r="L380" i="29"/>
  <c r="M380" i="29"/>
  <c r="N380" i="29"/>
  <c r="O380" i="29"/>
  <c r="P380" i="29"/>
  <c r="U380" i="29"/>
  <c r="B381" i="29"/>
  <c r="C381" i="29"/>
  <c r="D381" i="29"/>
  <c r="E381" i="29"/>
  <c r="F381" i="29"/>
  <c r="G381" i="29"/>
  <c r="H381" i="29"/>
  <c r="I381" i="29"/>
  <c r="J381" i="29"/>
  <c r="K381" i="29"/>
  <c r="L381" i="29"/>
  <c r="M381" i="29"/>
  <c r="N381" i="29"/>
  <c r="O381" i="29"/>
  <c r="P381" i="29"/>
  <c r="U381" i="29"/>
  <c r="B382" i="29"/>
  <c r="C382" i="29"/>
  <c r="D382" i="29"/>
  <c r="E382" i="29"/>
  <c r="F382" i="29"/>
  <c r="G382" i="29"/>
  <c r="H382" i="29"/>
  <c r="I382" i="29"/>
  <c r="J382" i="29"/>
  <c r="K382" i="29"/>
  <c r="L382" i="29"/>
  <c r="M382" i="29"/>
  <c r="N382" i="29"/>
  <c r="O382" i="29"/>
  <c r="P382" i="29"/>
  <c r="U382" i="29"/>
  <c r="B383" i="29"/>
  <c r="C383" i="29"/>
  <c r="D383" i="29"/>
  <c r="E383" i="29"/>
  <c r="F383" i="29"/>
  <c r="G383" i="29"/>
  <c r="H383" i="29"/>
  <c r="I383" i="29"/>
  <c r="J383" i="29"/>
  <c r="K383" i="29"/>
  <c r="L383" i="29"/>
  <c r="M383" i="29"/>
  <c r="N383" i="29"/>
  <c r="O383" i="29"/>
  <c r="P383" i="29"/>
  <c r="U383" i="29"/>
  <c r="B384" i="29"/>
  <c r="C384" i="29"/>
  <c r="D384" i="29"/>
  <c r="E384" i="29"/>
  <c r="F384" i="29"/>
  <c r="G384" i="29"/>
  <c r="H384" i="29"/>
  <c r="I384" i="29"/>
  <c r="J384" i="29"/>
  <c r="K384" i="29"/>
  <c r="L384" i="29"/>
  <c r="M384" i="29"/>
  <c r="N384" i="29"/>
  <c r="O384" i="29"/>
  <c r="P384" i="29"/>
  <c r="U384" i="29"/>
  <c r="B385" i="29"/>
  <c r="C385" i="29"/>
  <c r="D385" i="29"/>
  <c r="E385" i="29"/>
  <c r="F385" i="29"/>
  <c r="G385" i="29"/>
  <c r="H385" i="29"/>
  <c r="I385" i="29"/>
  <c r="J385" i="29"/>
  <c r="K385" i="29"/>
  <c r="L385" i="29"/>
  <c r="M385" i="29"/>
  <c r="N385" i="29"/>
  <c r="O385" i="29"/>
  <c r="P385" i="29"/>
  <c r="U385" i="29"/>
  <c r="B386" i="29"/>
  <c r="C386" i="29"/>
  <c r="D386" i="29"/>
  <c r="E386" i="29"/>
  <c r="F386" i="29"/>
  <c r="G386" i="29"/>
  <c r="H386" i="29"/>
  <c r="I386" i="29"/>
  <c r="J386" i="29"/>
  <c r="K386" i="29"/>
  <c r="L386" i="29"/>
  <c r="M386" i="29"/>
  <c r="N386" i="29"/>
  <c r="O386" i="29"/>
  <c r="P386" i="29"/>
  <c r="U386" i="29"/>
  <c r="B387" i="29"/>
  <c r="C387" i="29"/>
  <c r="D387" i="29"/>
  <c r="E387" i="29"/>
  <c r="F387" i="29"/>
  <c r="G387" i="29"/>
  <c r="H387" i="29"/>
  <c r="I387" i="29"/>
  <c r="J387" i="29"/>
  <c r="K387" i="29"/>
  <c r="L387" i="29"/>
  <c r="M387" i="29"/>
  <c r="N387" i="29"/>
  <c r="O387" i="29"/>
  <c r="P387" i="29"/>
  <c r="U387" i="29"/>
  <c r="B388" i="29"/>
  <c r="C388" i="29"/>
  <c r="D388" i="29"/>
  <c r="E388" i="29"/>
  <c r="F388" i="29"/>
  <c r="G388" i="29"/>
  <c r="H388" i="29"/>
  <c r="I388" i="29"/>
  <c r="J388" i="29"/>
  <c r="K388" i="29"/>
  <c r="L388" i="29"/>
  <c r="M388" i="29"/>
  <c r="N388" i="29"/>
  <c r="O388" i="29"/>
  <c r="P388" i="29"/>
  <c r="U388" i="29"/>
  <c r="B389" i="29"/>
  <c r="C389" i="29"/>
  <c r="D389" i="29"/>
  <c r="E389" i="29"/>
  <c r="F389" i="29"/>
  <c r="G389" i="29"/>
  <c r="H389" i="29"/>
  <c r="I389" i="29"/>
  <c r="J389" i="29"/>
  <c r="K389" i="29"/>
  <c r="L389" i="29"/>
  <c r="M389" i="29"/>
  <c r="N389" i="29"/>
  <c r="O389" i="29"/>
  <c r="P389" i="29"/>
  <c r="U389" i="29"/>
  <c r="B390" i="29"/>
  <c r="C390" i="29"/>
  <c r="D390" i="29"/>
  <c r="E390" i="29"/>
  <c r="F390" i="29"/>
  <c r="G390" i="29"/>
  <c r="H390" i="29"/>
  <c r="I390" i="29"/>
  <c r="J390" i="29"/>
  <c r="K390" i="29"/>
  <c r="L390" i="29"/>
  <c r="M390" i="29"/>
  <c r="N390" i="29"/>
  <c r="O390" i="29"/>
  <c r="P390" i="29"/>
  <c r="U390" i="29"/>
  <c r="B391" i="29"/>
  <c r="C391" i="29"/>
  <c r="D391" i="29"/>
  <c r="E391" i="29"/>
  <c r="F391" i="29"/>
  <c r="G391" i="29"/>
  <c r="H391" i="29"/>
  <c r="I391" i="29"/>
  <c r="J391" i="29"/>
  <c r="K391" i="29"/>
  <c r="L391" i="29"/>
  <c r="M391" i="29"/>
  <c r="N391" i="29"/>
  <c r="O391" i="29"/>
  <c r="P391" i="29"/>
  <c r="U391" i="29"/>
  <c r="B392" i="29"/>
  <c r="C392" i="29"/>
  <c r="D392" i="29"/>
  <c r="E392" i="29"/>
  <c r="F392" i="29"/>
  <c r="G392" i="29"/>
  <c r="H392" i="29"/>
  <c r="I392" i="29"/>
  <c r="J392" i="29"/>
  <c r="K392" i="29"/>
  <c r="L392" i="29"/>
  <c r="M392" i="29"/>
  <c r="N392" i="29"/>
  <c r="O392" i="29"/>
  <c r="P392" i="29"/>
  <c r="U392" i="29"/>
  <c r="B393" i="29"/>
  <c r="C393" i="29"/>
  <c r="D393" i="29"/>
  <c r="E393" i="29"/>
  <c r="F393" i="29"/>
  <c r="G393" i="29"/>
  <c r="H393" i="29"/>
  <c r="I393" i="29"/>
  <c r="J393" i="29"/>
  <c r="K393" i="29"/>
  <c r="L393" i="29"/>
  <c r="M393" i="29"/>
  <c r="N393" i="29"/>
  <c r="O393" i="29"/>
  <c r="P393" i="29"/>
  <c r="U393" i="29"/>
  <c r="B394" i="29"/>
  <c r="C394" i="29"/>
  <c r="D394" i="29"/>
  <c r="E394" i="29"/>
  <c r="F394" i="29"/>
  <c r="G394" i="29"/>
  <c r="H394" i="29"/>
  <c r="I394" i="29"/>
  <c r="J394" i="29"/>
  <c r="K394" i="29"/>
  <c r="L394" i="29"/>
  <c r="M394" i="29"/>
  <c r="N394" i="29"/>
  <c r="O394" i="29"/>
  <c r="P394" i="29"/>
  <c r="U394" i="29"/>
  <c r="B395" i="29"/>
  <c r="C395" i="29"/>
  <c r="D395" i="29"/>
  <c r="E395" i="29"/>
  <c r="F395" i="29"/>
  <c r="G395" i="29"/>
  <c r="H395" i="29"/>
  <c r="I395" i="29"/>
  <c r="J395" i="29"/>
  <c r="K395" i="29"/>
  <c r="L395" i="29"/>
  <c r="M395" i="29"/>
  <c r="N395" i="29"/>
  <c r="O395" i="29"/>
  <c r="P395" i="29"/>
  <c r="U395" i="29"/>
  <c r="B396" i="29"/>
  <c r="C396" i="29"/>
  <c r="D396" i="29"/>
  <c r="E396" i="29"/>
  <c r="F396" i="29"/>
  <c r="G396" i="29"/>
  <c r="H396" i="29"/>
  <c r="I396" i="29"/>
  <c r="J396" i="29"/>
  <c r="K396" i="29"/>
  <c r="L396" i="29"/>
  <c r="M396" i="29"/>
  <c r="N396" i="29"/>
  <c r="O396" i="29"/>
  <c r="P396" i="29"/>
  <c r="U396" i="29"/>
  <c r="B397" i="29"/>
  <c r="C397" i="29"/>
  <c r="D397" i="29"/>
  <c r="E397" i="29"/>
  <c r="F397" i="29"/>
  <c r="G397" i="29"/>
  <c r="H397" i="29"/>
  <c r="I397" i="29"/>
  <c r="J397" i="29"/>
  <c r="K397" i="29"/>
  <c r="L397" i="29"/>
  <c r="M397" i="29"/>
  <c r="N397" i="29"/>
  <c r="O397" i="29"/>
  <c r="P397" i="29"/>
  <c r="U397" i="29"/>
  <c r="B398" i="29"/>
  <c r="C398" i="29"/>
  <c r="D398" i="29"/>
  <c r="E398" i="29"/>
  <c r="F398" i="29"/>
  <c r="G398" i="29"/>
  <c r="H398" i="29"/>
  <c r="I398" i="29"/>
  <c r="J398" i="29"/>
  <c r="K398" i="29"/>
  <c r="L398" i="29"/>
  <c r="M398" i="29"/>
  <c r="N398" i="29"/>
  <c r="O398" i="29"/>
  <c r="P398" i="29"/>
  <c r="U398" i="29"/>
  <c r="B399" i="29"/>
  <c r="C399" i="29"/>
  <c r="D399" i="29"/>
  <c r="E399" i="29"/>
  <c r="F399" i="29"/>
  <c r="G399" i="29"/>
  <c r="H399" i="29"/>
  <c r="I399" i="29"/>
  <c r="J399" i="29"/>
  <c r="K399" i="29"/>
  <c r="L399" i="29"/>
  <c r="M399" i="29"/>
  <c r="N399" i="29"/>
  <c r="O399" i="29"/>
  <c r="P399" i="29"/>
  <c r="U399" i="29"/>
  <c r="B400" i="29"/>
  <c r="C400" i="29"/>
  <c r="D400" i="29"/>
  <c r="E400" i="29"/>
  <c r="F400" i="29"/>
  <c r="G400" i="29"/>
  <c r="H400" i="29"/>
  <c r="I400" i="29"/>
  <c r="J400" i="29"/>
  <c r="K400" i="29"/>
  <c r="L400" i="29"/>
  <c r="M400" i="29"/>
  <c r="N400" i="29"/>
  <c r="O400" i="29"/>
  <c r="P400" i="29"/>
  <c r="U400" i="29"/>
  <c r="B401" i="29"/>
  <c r="C401" i="29"/>
  <c r="D401" i="29"/>
  <c r="E401" i="29"/>
  <c r="F401" i="29"/>
  <c r="G401" i="29"/>
  <c r="H401" i="29"/>
  <c r="I401" i="29"/>
  <c r="J401" i="29"/>
  <c r="K401" i="29"/>
  <c r="L401" i="29"/>
  <c r="M401" i="29"/>
  <c r="N401" i="29"/>
  <c r="O401" i="29"/>
  <c r="P401" i="29"/>
  <c r="U401" i="29"/>
  <c r="B402" i="29"/>
  <c r="C402" i="29"/>
  <c r="D402" i="29"/>
  <c r="E402" i="29"/>
  <c r="F402" i="29"/>
  <c r="G402" i="29"/>
  <c r="H402" i="29"/>
  <c r="I402" i="29"/>
  <c r="J402" i="29"/>
  <c r="K402" i="29"/>
  <c r="L402" i="29"/>
  <c r="M402" i="29"/>
  <c r="N402" i="29"/>
  <c r="O402" i="29"/>
  <c r="P402" i="29"/>
  <c r="U402" i="29"/>
  <c r="B403" i="29"/>
  <c r="C403" i="29"/>
  <c r="D403" i="29"/>
  <c r="E403" i="29"/>
  <c r="F403" i="29"/>
  <c r="G403" i="29"/>
  <c r="H403" i="29"/>
  <c r="I403" i="29"/>
  <c r="J403" i="29"/>
  <c r="K403" i="29"/>
  <c r="L403" i="29"/>
  <c r="M403" i="29"/>
  <c r="N403" i="29"/>
  <c r="O403" i="29"/>
  <c r="P403" i="29"/>
  <c r="U403" i="29"/>
  <c r="B404" i="29"/>
  <c r="C404" i="29"/>
  <c r="D404" i="29"/>
  <c r="E404" i="29"/>
  <c r="F404" i="29"/>
  <c r="G404" i="29"/>
  <c r="H404" i="29"/>
  <c r="I404" i="29"/>
  <c r="J404" i="29"/>
  <c r="K404" i="29"/>
  <c r="L404" i="29"/>
  <c r="M404" i="29"/>
  <c r="N404" i="29"/>
  <c r="O404" i="29"/>
  <c r="P404" i="29"/>
  <c r="U404" i="29"/>
  <c r="B405" i="29"/>
  <c r="C405" i="29"/>
  <c r="D405" i="29"/>
  <c r="E405" i="29"/>
  <c r="F405" i="29"/>
  <c r="G405" i="29"/>
  <c r="H405" i="29"/>
  <c r="I405" i="29"/>
  <c r="J405" i="29"/>
  <c r="K405" i="29"/>
  <c r="L405" i="29"/>
  <c r="M405" i="29"/>
  <c r="N405" i="29"/>
  <c r="O405" i="29"/>
  <c r="P405" i="29"/>
  <c r="U405" i="29"/>
  <c r="B406" i="29"/>
  <c r="C406" i="29"/>
  <c r="D406" i="29"/>
  <c r="E406" i="29"/>
  <c r="F406" i="29"/>
  <c r="G406" i="29"/>
  <c r="H406" i="29"/>
  <c r="I406" i="29"/>
  <c r="J406" i="29"/>
  <c r="K406" i="29"/>
  <c r="L406" i="29"/>
  <c r="M406" i="29"/>
  <c r="N406" i="29"/>
  <c r="O406" i="29"/>
  <c r="P406" i="29"/>
  <c r="U406" i="29"/>
  <c r="B407" i="29"/>
  <c r="C407" i="29"/>
  <c r="D407" i="29"/>
  <c r="E407" i="29"/>
  <c r="F407" i="29"/>
  <c r="G407" i="29"/>
  <c r="H407" i="29"/>
  <c r="I407" i="29"/>
  <c r="J407" i="29"/>
  <c r="K407" i="29"/>
  <c r="L407" i="29"/>
  <c r="M407" i="29"/>
  <c r="N407" i="29"/>
  <c r="O407" i="29"/>
  <c r="P407" i="29"/>
  <c r="U407" i="29"/>
  <c r="B408" i="29"/>
  <c r="C408" i="29"/>
  <c r="D408" i="29"/>
  <c r="E408" i="29"/>
  <c r="F408" i="29"/>
  <c r="G408" i="29"/>
  <c r="H408" i="29"/>
  <c r="I408" i="29"/>
  <c r="J408" i="29"/>
  <c r="K408" i="29"/>
  <c r="L408" i="29"/>
  <c r="M408" i="29"/>
  <c r="N408" i="29"/>
  <c r="O408" i="29"/>
  <c r="P408" i="29"/>
  <c r="U408" i="29"/>
  <c r="B409" i="29"/>
  <c r="C409" i="29"/>
  <c r="D409" i="29"/>
  <c r="E409" i="29"/>
  <c r="F409" i="29"/>
  <c r="G409" i="29"/>
  <c r="H409" i="29"/>
  <c r="I409" i="29"/>
  <c r="J409" i="29"/>
  <c r="K409" i="29"/>
  <c r="L409" i="29"/>
  <c r="M409" i="29"/>
  <c r="N409" i="29"/>
  <c r="O409" i="29"/>
  <c r="P409" i="29"/>
  <c r="U409" i="29"/>
  <c r="B410" i="29"/>
  <c r="C410" i="29"/>
  <c r="D410" i="29"/>
  <c r="E410" i="29"/>
  <c r="F410" i="29"/>
  <c r="G410" i="29"/>
  <c r="H410" i="29"/>
  <c r="I410" i="29"/>
  <c r="J410" i="29"/>
  <c r="K410" i="29"/>
  <c r="L410" i="29"/>
  <c r="M410" i="29"/>
  <c r="N410" i="29"/>
  <c r="O410" i="29"/>
  <c r="P410" i="29"/>
  <c r="U410" i="29"/>
  <c r="B411" i="29"/>
  <c r="C411" i="29"/>
  <c r="D411" i="29"/>
  <c r="E411" i="29"/>
  <c r="F411" i="29"/>
  <c r="G411" i="29"/>
  <c r="H411" i="29"/>
  <c r="I411" i="29"/>
  <c r="J411" i="29"/>
  <c r="K411" i="29"/>
  <c r="L411" i="29"/>
  <c r="M411" i="29"/>
  <c r="N411" i="29"/>
  <c r="O411" i="29"/>
  <c r="P411" i="29"/>
  <c r="U411" i="29"/>
  <c r="B412" i="29"/>
  <c r="C412" i="29"/>
  <c r="D412" i="29"/>
  <c r="E412" i="29"/>
  <c r="F412" i="29"/>
  <c r="G412" i="29"/>
  <c r="H412" i="29"/>
  <c r="I412" i="29"/>
  <c r="J412" i="29"/>
  <c r="K412" i="29"/>
  <c r="L412" i="29"/>
  <c r="M412" i="29"/>
  <c r="N412" i="29"/>
  <c r="O412" i="29"/>
  <c r="P412" i="29"/>
  <c r="U412" i="29"/>
  <c r="B413" i="29"/>
  <c r="C413" i="29"/>
  <c r="D413" i="29"/>
  <c r="E413" i="29"/>
  <c r="F413" i="29"/>
  <c r="G413" i="29"/>
  <c r="H413" i="29"/>
  <c r="I413" i="29"/>
  <c r="J413" i="29"/>
  <c r="K413" i="29"/>
  <c r="L413" i="29"/>
  <c r="M413" i="29"/>
  <c r="N413" i="29"/>
  <c r="O413" i="29"/>
  <c r="P413" i="29"/>
  <c r="U413" i="29"/>
  <c r="B414" i="29"/>
  <c r="C414" i="29"/>
  <c r="D414" i="29"/>
  <c r="E414" i="29"/>
  <c r="F414" i="29"/>
  <c r="G414" i="29"/>
  <c r="H414" i="29"/>
  <c r="I414" i="29"/>
  <c r="J414" i="29"/>
  <c r="K414" i="29"/>
  <c r="L414" i="29"/>
  <c r="M414" i="29"/>
  <c r="N414" i="29"/>
  <c r="O414" i="29"/>
  <c r="P414" i="29"/>
  <c r="U414" i="29"/>
  <c r="B415" i="29"/>
  <c r="C415" i="29"/>
  <c r="D415" i="29"/>
  <c r="E415" i="29"/>
  <c r="F415" i="29"/>
  <c r="G415" i="29"/>
  <c r="H415" i="29"/>
  <c r="I415" i="29"/>
  <c r="J415" i="29"/>
  <c r="K415" i="29"/>
  <c r="L415" i="29"/>
  <c r="M415" i="29"/>
  <c r="N415" i="29"/>
  <c r="O415" i="29"/>
  <c r="P415" i="29"/>
  <c r="U415" i="29"/>
  <c r="B416" i="29"/>
  <c r="C416" i="29"/>
  <c r="D416" i="29"/>
  <c r="E416" i="29"/>
  <c r="F416" i="29"/>
  <c r="G416" i="29"/>
  <c r="H416" i="29"/>
  <c r="I416" i="29"/>
  <c r="J416" i="29"/>
  <c r="K416" i="29"/>
  <c r="L416" i="29"/>
  <c r="M416" i="29"/>
  <c r="N416" i="29"/>
  <c r="O416" i="29"/>
  <c r="P416" i="29"/>
  <c r="U416" i="29"/>
  <c r="B417" i="29"/>
  <c r="C417" i="29"/>
  <c r="D417" i="29"/>
  <c r="E417" i="29"/>
  <c r="F417" i="29"/>
  <c r="G417" i="29"/>
  <c r="H417" i="29"/>
  <c r="I417" i="29"/>
  <c r="J417" i="29"/>
  <c r="K417" i="29"/>
  <c r="L417" i="29"/>
  <c r="M417" i="29"/>
  <c r="N417" i="29"/>
  <c r="O417" i="29"/>
  <c r="P417" i="29"/>
  <c r="U417" i="29"/>
  <c r="B418" i="29"/>
  <c r="C418" i="29"/>
  <c r="D418" i="29"/>
  <c r="E418" i="29"/>
  <c r="F418" i="29"/>
  <c r="G418" i="29"/>
  <c r="H418" i="29"/>
  <c r="I418" i="29"/>
  <c r="J418" i="29"/>
  <c r="K418" i="29"/>
  <c r="L418" i="29"/>
  <c r="M418" i="29"/>
  <c r="N418" i="29"/>
  <c r="O418" i="29"/>
  <c r="P418" i="29"/>
  <c r="U418" i="29"/>
  <c r="B419" i="29"/>
  <c r="C419" i="29"/>
  <c r="D419" i="29"/>
  <c r="E419" i="29"/>
  <c r="F419" i="29"/>
  <c r="G419" i="29"/>
  <c r="H419" i="29"/>
  <c r="I419" i="29"/>
  <c r="J419" i="29"/>
  <c r="K419" i="29"/>
  <c r="L419" i="29"/>
  <c r="M419" i="29"/>
  <c r="N419" i="29"/>
  <c r="O419" i="29"/>
  <c r="P419" i="29"/>
  <c r="U419" i="29"/>
  <c r="B420" i="29"/>
  <c r="C420" i="29"/>
  <c r="D420" i="29"/>
  <c r="E420" i="29"/>
  <c r="F420" i="29"/>
  <c r="G420" i="29"/>
  <c r="H420" i="29"/>
  <c r="I420" i="29"/>
  <c r="J420" i="29"/>
  <c r="K420" i="29"/>
  <c r="L420" i="29"/>
  <c r="M420" i="29"/>
  <c r="N420" i="29"/>
  <c r="O420" i="29"/>
  <c r="P420" i="29"/>
  <c r="U420" i="29"/>
  <c r="B421" i="29"/>
  <c r="C421" i="29"/>
  <c r="D421" i="29"/>
  <c r="E421" i="29"/>
  <c r="F421" i="29"/>
  <c r="G421" i="29"/>
  <c r="H421" i="29"/>
  <c r="I421" i="29"/>
  <c r="J421" i="29"/>
  <c r="K421" i="29"/>
  <c r="L421" i="29"/>
  <c r="M421" i="29"/>
  <c r="N421" i="29"/>
  <c r="O421" i="29"/>
  <c r="P421" i="29"/>
  <c r="U421" i="29"/>
  <c r="B422" i="29"/>
  <c r="C422" i="29"/>
  <c r="D422" i="29"/>
  <c r="E422" i="29"/>
  <c r="F422" i="29"/>
  <c r="G422" i="29"/>
  <c r="H422" i="29"/>
  <c r="I422" i="29"/>
  <c r="J422" i="29"/>
  <c r="K422" i="29"/>
  <c r="L422" i="29"/>
  <c r="M422" i="29"/>
  <c r="N422" i="29"/>
  <c r="O422" i="29"/>
  <c r="P422" i="29"/>
  <c r="U422" i="29"/>
  <c r="B423" i="29"/>
  <c r="C423" i="29"/>
  <c r="D423" i="29"/>
  <c r="E423" i="29"/>
  <c r="F423" i="29"/>
  <c r="G423" i="29"/>
  <c r="H423" i="29"/>
  <c r="I423" i="29"/>
  <c r="J423" i="29"/>
  <c r="K423" i="29"/>
  <c r="L423" i="29"/>
  <c r="M423" i="29"/>
  <c r="N423" i="29"/>
  <c r="O423" i="29"/>
  <c r="P423" i="29"/>
  <c r="U423" i="29"/>
  <c r="B424" i="29"/>
  <c r="C424" i="29"/>
  <c r="D424" i="29"/>
  <c r="E424" i="29"/>
  <c r="F424" i="29"/>
  <c r="G424" i="29"/>
  <c r="H424" i="29"/>
  <c r="I424" i="29"/>
  <c r="J424" i="29"/>
  <c r="K424" i="29"/>
  <c r="L424" i="29"/>
  <c r="M424" i="29"/>
  <c r="N424" i="29"/>
  <c r="O424" i="29"/>
  <c r="P424" i="29"/>
  <c r="U424" i="29"/>
  <c r="B425" i="29"/>
  <c r="C425" i="29"/>
  <c r="D425" i="29"/>
  <c r="E425" i="29"/>
  <c r="F425" i="29"/>
  <c r="G425" i="29"/>
  <c r="H425" i="29"/>
  <c r="I425" i="29"/>
  <c r="J425" i="29"/>
  <c r="K425" i="29"/>
  <c r="L425" i="29"/>
  <c r="M425" i="29"/>
  <c r="N425" i="29"/>
  <c r="O425" i="29"/>
  <c r="P425" i="29"/>
  <c r="U425" i="29"/>
  <c r="B426" i="29"/>
  <c r="C426" i="29"/>
  <c r="D426" i="29"/>
  <c r="E426" i="29"/>
  <c r="F426" i="29"/>
  <c r="G426" i="29"/>
  <c r="H426" i="29"/>
  <c r="I426" i="29"/>
  <c r="J426" i="29"/>
  <c r="K426" i="29"/>
  <c r="L426" i="29"/>
  <c r="M426" i="29"/>
  <c r="N426" i="29"/>
  <c r="O426" i="29"/>
  <c r="P426" i="29"/>
  <c r="U426" i="29"/>
  <c r="B427" i="29"/>
  <c r="C427" i="29"/>
  <c r="D427" i="29"/>
  <c r="E427" i="29"/>
  <c r="F427" i="29"/>
  <c r="G427" i="29"/>
  <c r="H427" i="29"/>
  <c r="I427" i="29"/>
  <c r="J427" i="29"/>
  <c r="K427" i="29"/>
  <c r="L427" i="29"/>
  <c r="M427" i="29"/>
  <c r="N427" i="29"/>
  <c r="O427" i="29"/>
  <c r="P427" i="29"/>
  <c r="U427" i="29"/>
  <c r="B428" i="29"/>
  <c r="C428" i="29"/>
  <c r="D428" i="29"/>
  <c r="E428" i="29"/>
  <c r="F428" i="29"/>
  <c r="G428" i="29"/>
  <c r="H428" i="29"/>
  <c r="I428" i="29"/>
  <c r="J428" i="29"/>
  <c r="K428" i="29"/>
  <c r="L428" i="29"/>
  <c r="M428" i="29"/>
  <c r="N428" i="29"/>
  <c r="O428" i="29"/>
  <c r="P428" i="29"/>
  <c r="U428" i="29"/>
  <c r="B429" i="29"/>
  <c r="C429" i="29"/>
  <c r="D429" i="29"/>
  <c r="E429" i="29"/>
  <c r="F429" i="29"/>
  <c r="G429" i="29"/>
  <c r="H429" i="29"/>
  <c r="I429" i="29"/>
  <c r="J429" i="29"/>
  <c r="K429" i="29"/>
  <c r="L429" i="29"/>
  <c r="M429" i="29"/>
  <c r="N429" i="29"/>
  <c r="O429" i="29"/>
  <c r="P429" i="29"/>
  <c r="U429" i="29"/>
  <c r="B430" i="29"/>
  <c r="C430" i="29"/>
  <c r="D430" i="29"/>
  <c r="E430" i="29"/>
  <c r="F430" i="29"/>
  <c r="G430" i="29"/>
  <c r="H430" i="29"/>
  <c r="I430" i="29"/>
  <c r="J430" i="29"/>
  <c r="K430" i="29"/>
  <c r="L430" i="29"/>
  <c r="M430" i="29"/>
  <c r="N430" i="29"/>
  <c r="O430" i="29"/>
  <c r="P430" i="29"/>
  <c r="U430" i="29"/>
  <c r="B431" i="29"/>
  <c r="C431" i="29"/>
  <c r="D431" i="29"/>
  <c r="E431" i="29"/>
  <c r="F431" i="29"/>
  <c r="G431" i="29"/>
  <c r="H431" i="29"/>
  <c r="I431" i="29"/>
  <c r="J431" i="29"/>
  <c r="K431" i="29"/>
  <c r="L431" i="29"/>
  <c r="M431" i="29"/>
  <c r="N431" i="29"/>
  <c r="O431" i="29"/>
  <c r="P431" i="29"/>
  <c r="U431" i="29"/>
  <c r="B432" i="29"/>
  <c r="C432" i="29"/>
  <c r="D432" i="29"/>
  <c r="E432" i="29"/>
  <c r="F432" i="29"/>
  <c r="G432" i="29"/>
  <c r="H432" i="29"/>
  <c r="I432" i="29"/>
  <c r="J432" i="29"/>
  <c r="K432" i="29"/>
  <c r="L432" i="29"/>
  <c r="M432" i="29"/>
  <c r="N432" i="29"/>
  <c r="O432" i="29"/>
  <c r="P432" i="29"/>
  <c r="U432" i="29"/>
  <c r="B433" i="29"/>
  <c r="C433" i="29"/>
  <c r="D433" i="29"/>
  <c r="E433" i="29"/>
  <c r="F433" i="29"/>
  <c r="G433" i="29"/>
  <c r="H433" i="29"/>
  <c r="I433" i="29"/>
  <c r="J433" i="29"/>
  <c r="K433" i="29"/>
  <c r="L433" i="29"/>
  <c r="M433" i="29"/>
  <c r="N433" i="29"/>
  <c r="O433" i="29"/>
  <c r="P433" i="29"/>
  <c r="U433" i="29"/>
  <c r="B434" i="29"/>
  <c r="C434" i="29"/>
  <c r="D434" i="29"/>
  <c r="E434" i="29"/>
  <c r="F434" i="29"/>
  <c r="G434" i="29"/>
  <c r="H434" i="29"/>
  <c r="I434" i="29"/>
  <c r="J434" i="29"/>
  <c r="K434" i="29"/>
  <c r="L434" i="29"/>
  <c r="M434" i="29"/>
  <c r="N434" i="29"/>
  <c r="O434" i="29"/>
  <c r="P434" i="29"/>
  <c r="U434" i="29"/>
  <c r="B435" i="29"/>
  <c r="C435" i="29"/>
  <c r="D435" i="29"/>
  <c r="E435" i="29"/>
  <c r="F435" i="29"/>
  <c r="G435" i="29"/>
  <c r="H435" i="29"/>
  <c r="I435" i="29"/>
  <c r="J435" i="29"/>
  <c r="K435" i="29"/>
  <c r="L435" i="29"/>
  <c r="M435" i="29"/>
  <c r="N435" i="29"/>
  <c r="O435" i="29"/>
  <c r="P435" i="29"/>
  <c r="U435" i="29"/>
  <c r="B436" i="29"/>
  <c r="C436" i="29"/>
  <c r="D436" i="29"/>
  <c r="E436" i="29"/>
  <c r="F436" i="29"/>
  <c r="G436" i="29"/>
  <c r="H436" i="29"/>
  <c r="I436" i="29"/>
  <c r="J436" i="29"/>
  <c r="K436" i="29"/>
  <c r="L436" i="29"/>
  <c r="M436" i="29"/>
  <c r="N436" i="29"/>
  <c r="O436" i="29"/>
  <c r="P436" i="29"/>
  <c r="U436" i="29"/>
  <c r="B437" i="29"/>
  <c r="C437" i="29"/>
  <c r="D437" i="29"/>
  <c r="E437" i="29"/>
  <c r="F437" i="29"/>
  <c r="G437" i="29"/>
  <c r="H437" i="29"/>
  <c r="I437" i="29"/>
  <c r="J437" i="29"/>
  <c r="K437" i="29"/>
  <c r="L437" i="29"/>
  <c r="M437" i="29"/>
  <c r="N437" i="29"/>
  <c r="O437" i="29"/>
  <c r="P437" i="29"/>
  <c r="U437" i="29"/>
  <c r="B438" i="29"/>
  <c r="C438" i="29"/>
  <c r="D438" i="29"/>
  <c r="E438" i="29"/>
  <c r="F438" i="29"/>
  <c r="G438" i="29"/>
  <c r="H438" i="29"/>
  <c r="I438" i="29"/>
  <c r="J438" i="29"/>
  <c r="K438" i="29"/>
  <c r="L438" i="29"/>
  <c r="M438" i="29"/>
  <c r="N438" i="29"/>
  <c r="O438" i="29"/>
  <c r="P438" i="29"/>
  <c r="U438" i="29"/>
  <c r="B439" i="29"/>
  <c r="C439" i="29"/>
  <c r="D439" i="29"/>
  <c r="E439" i="29"/>
  <c r="F439" i="29"/>
  <c r="G439" i="29"/>
  <c r="H439" i="29"/>
  <c r="I439" i="29"/>
  <c r="J439" i="29"/>
  <c r="K439" i="29"/>
  <c r="L439" i="29"/>
  <c r="M439" i="29"/>
  <c r="N439" i="29"/>
  <c r="O439" i="29"/>
  <c r="P439" i="29"/>
  <c r="U439" i="29"/>
  <c r="B440" i="29"/>
  <c r="C440" i="29"/>
  <c r="D440" i="29"/>
  <c r="E440" i="29"/>
  <c r="F440" i="29"/>
  <c r="G440" i="29"/>
  <c r="H440" i="29"/>
  <c r="I440" i="29"/>
  <c r="J440" i="29"/>
  <c r="K440" i="29"/>
  <c r="L440" i="29"/>
  <c r="M440" i="29"/>
  <c r="N440" i="29"/>
  <c r="O440" i="29"/>
  <c r="P440" i="29"/>
  <c r="U440" i="29"/>
  <c r="B441" i="29"/>
  <c r="C441" i="29"/>
  <c r="D441" i="29"/>
  <c r="E441" i="29"/>
  <c r="F441" i="29"/>
  <c r="G441" i="29"/>
  <c r="H441" i="29"/>
  <c r="I441" i="29"/>
  <c r="J441" i="29"/>
  <c r="K441" i="29"/>
  <c r="L441" i="29"/>
  <c r="M441" i="29"/>
  <c r="N441" i="29"/>
  <c r="O441" i="29"/>
  <c r="P441" i="29"/>
  <c r="U441" i="29"/>
  <c r="B442" i="29"/>
  <c r="C442" i="29"/>
  <c r="D442" i="29"/>
  <c r="E442" i="29"/>
  <c r="F442" i="29"/>
  <c r="G442" i="29"/>
  <c r="H442" i="29"/>
  <c r="I442" i="29"/>
  <c r="J442" i="29"/>
  <c r="K442" i="29"/>
  <c r="L442" i="29"/>
  <c r="M442" i="29"/>
  <c r="N442" i="29"/>
  <c r="O442" i="29"/>
  <c r="P442" i="29"/>
  <c r="U442" i="29"/>
  <c r="B443" i="29"/>
  <c r="C443" i="29"/>
  <c r="D443" i="29"/>
  <c r="E443" i="29"/>
  <c r="F443" i="29"/>
  <c r="G443" i="29"/>
  <c r="H443" i="29"/>
  <c r="I443" i="29"/>
  <c r="J443" i="29"/>
  <c r="K443" i="29"/>
  <c r="L443" i="29"/>
  <c r="M443" i="29"/>
  <c r="N443" i="29"/>
  <c r="O443" i="29"/>
  <c r="P443" i="29"/>
  <c r="U443" i="29"/>
  <c r="B444" i="29"/>
  <c r="C444" i="29"/>
  <c r="D444" i="29"/>
  <c r="E444" i="29"/>
  <c r="F444" i="29"/>
  <c r="G444" i="29"/>
  <c r="H444" i="29"/>
  <c r="I444" i="29"/>
  <c r="J444" i="29"/>
  <c r="K444" i="29"/>
  <c r="L444" i="29"/>
  <c r="M444" i="29"/>
  <c r="N444" i="29"/>
  <c r="O444" i="29"/>
  <c r="P444" i="29"/>
  <c r="U444" i="29"/>
  <c r="B445" i="29"/>
  <c r="C445" i="29"/>
  <c r="D445" i="29"/>
  <c r="E445" i="29"/>
  <c r="F445" i="29"/>
  <c r="G445" i="29"/>
  <c r="H445" i="29"/>
  <c r="I445" i="29"/>
  <c r="J445" i="29"/>
  <c r="K445" i="29"/>
  <c r="L445" i="29"/>
  <c r="M445" i="29"/>
  <c r="N445" i="29"/>
  <c r="O445" i="29"/>
  <c r="P445" i="29"/>
  <c r="U445" i="29"/>
  <c r="B446" i="29"/>
  <c r="C446" i="29"/>
  <c r="D446" i="29"/>
  <c r="E446" i="29"/>
  <c r="F446" i="29"/>
  <c r="G446" i="29"/>
  <c r="H446" i="29"/>
  <c r="I446" i="29"/>
  <c r="J446" i="29"/>
  <c r="K446" i="29"/>
  <c r="L446" i="29"/>
  <c r="M446" i="29"/>
  <c r="N446" i="29"/>
  <c r="O446" i="29"/>
  <c r="P446" i="29"/>
  <c r="U446" i="29"/>
  <c r="B447" i="29"/>
  <c r="C447" i="29"/>
  <c r="D447" i="29"/>
  <c r="E447" i="29"/>
  <c r="F447" i="29"/>
  <c r="G447" i="29"/>
  <c r="H447" i="29"/>
  <c r="I447" i="29"/>
  <c r="J447" i="29"/>
  <c r="K447" i="29"/>
  <c r="L447" i="29"/>
  <c r="M447" i="29"/>
  <c r="N447" i="29"/>
  <c r="O447" i="29"/>
  <c r="P447" i="29"/>
  <c r="U447" i="29"/>
  <c r="B448" i="29"/>
  <c r="C448" i="29"/>
  <c r="D448" i="29"/>
  <c r="E448" i="29"/>
  <c r="F448" i="29"/>
  <c r="G448" i="29"/>
  <c r="H448" i="29"/>
  <c r="I448" i="29"/>
  <c r="J448" i="29"/>
  <c r="K448" i="29"/>
  <c r="L448" i="29"/>
  <c r="M448" i="29"/>
  <c r="N448" i="29"/>
  <c r="O448" i="29"/>
  <c r="P448" i="29"/>
  <c r="U448" i="29"/>
  <c r="B449" i="29"/>
  <c r="C449" i="29"/>
  <c r="D449" i="29"/>
  <c r="E449" i="29"/>
  <c r="F449" i="29"/>
  <c r="G449" i="29"/>
  <c r="H449" i="29"/>
  <c r="I449" i="29"/>
  <c r="J449" i="29"/>
  <c r="K449" i="29"/>
  <c r="L449" i="29"/>
  <c r="M449" i="29"/>
  <c r="N449" i="29"/>
  <c r="O449" i="29"/>
  <c r="P449" i="29"/>
  <c r="U449" i="29"/>
  <c r="B450" i="29"/>
  <c r="C450" i="29"/>
  <c r="D450" i="29"/>
  <c r="E450" i="29"/>
  <c r="F450" i="29"/>
  <c r="G450" i="29"/>
  <c r="H450" i="29"/>
  <c r="I450" i="29"/>
  <c r="J450" i="29"/>
  <c r="K450" i="29"/>
  <c r="L450" i="29"/>
  <c r="M450" i="29"/>
  <c r="N450" i="29"/>
  <c r="O450" i="29"/>
  <c r="P450" i="29"/>
  <c r="U450" i="29"/>
  <c r="B451" i="29"/>
  <c r="C451" i="29"/>
  <c r="D451" i="29"/>
  <c r="E451" i="29"/>
  <c r="F451" i="29"/>
  <c r="G451" i="29"/>
  <c r="H451" i="29"/>
  <c r="I451" i="29"/>
  <c r="J451" i="29"/>
  <c r="K451" i="29"/>
  <c r="L451" i="29"/>
  <c r="M451" i="29"/>
  <c r="N451" i="29"/>
  <c r="O451" i="29"/>
  <c r="P451" i="29"/>
  <c r="U451" i="29"/>
  <c r="B452" i="29"/>
  <c r="C452" i="29"/>
  <c r="D452" i="29"/>
  <c r="E452" i="29"/>
  <c r="F452" i="29"/>
  <c r="G452" i="29"/>
  <c r="H452" i="29"/>
  <c r="I452" i="29"/>
  <c r="J452" i="29"/>
  <c r="K452" i="29"/>
  <c r="L452" i="29"/>
  <c r="M452" i="29"/>
  <c r="N452" i="29"/>
  <c r="O452" i="29"/>
  <c r="P452" i="29"/>
  <c r="U452" i="29"/>
  <c r="B453" i="29"/>
  <c r="C453" i="29"/>
  <c r="D453" i="29"/>
  <c r="E453" i="29"/>
  <c r="F453" i="29"/>
  <c r="G453" i="29"/>
  <c r="H453" i="29"/>
  <c r="I453" i="29"/>
  <c r="J453" i="29"/>
  <c r="K453" i="29"/>
  <c r="L453" i="29"/>
  <c r="M453" i="29"/>
  <c r="N453" i="29"/>
  <c r="O453" i="29"/>
  <c r="P453" i="29"/>
  <c r="U453" i="29"/>
  <c r="B454" i="29"/>
  <c r="C454" i="29"/>
  <c r="D454" i="29"/>
  <c r="E454" i="29"/>
  <c r="F454" i="29"/>
  <c r="G454" i="29"/>
  <c r="H454" i="29"/>
  <c r="I454" i="29"/>
  <c r="J454" i="29"/>
  <c r="K454" i="29"/>
  <c r="L454" i="29"/>
  <c r="M454" i="29"/>
  <c r="N454" i="29"/>
  <c r="O454" i="29"/>
  <c r="P454" i="29"/>
  <c r="U454" i="29"/>
  <c r="B455" i="29"/>
  <c r="C455" i="29"/>
  <c r="D455" i="29"/>
  <c r="E455" i="29"/>
  <c r="F455" i="29"/>
  <c r="G455" i="29"/>
  <c r="H455" i="29"/>
  <c r="I455" i="29"/>
  <c r="J455" i="29"/>
  <c r="K455" i="29"/>
  <c r="L455" i="29"/>
  <c r="M455" i="29"/>
  <c r="N455" i="29"/>
  <c r="O455" i="29"/>
  <c r="P455" i="29"/>
  <c r="U455" i="29"/>
  <c r="B456" i="29"/>
  <c r="C456" i="29"/>
  <c r="D456" i="29"/>
  <c r="E456" i="29"/>
  <c r="F456" i="29"/>
  <c r="G456" i="29"/>
  <c r="H456" i="29"/>
  <c r="I456" i="29"/>
  <c r="J456" i="29"/>
  <c r="K456" i="29"/>
  <c r="L456" i="29"/>
  <c r="M456" i="29"/>
  <c r="N456" i="29"/>
  <c r="O456" i="29"/>
  <c r="P456" i="29"/>
  <c r="U456" i="29"/>
  <c r="B457" i="29"/>
  <c r="C457" i="29"/>
  <c r="D457" i="29"/>
  <c r="E457" i="29"/>
  <c r="F457" i="29"/>
  <c r="G457" i="29"/>
  <c r="H457" i="29"/>
  <c r="I457" i="29"/>
  <c r="J457" i="29"/>
  <c r="K457" i="29"/>
  <c r="L457" i="29"/>
  <c r="M457" i="29"/>
  <c r="N457" i="29"/>
  <c r="O457" i="29"/>
  <c r="P457" i="29"/>
  <c r="U457" i="29"/>
  <c r="B458" i="29"/>
  <c r="C458" i="29"/>
  <c r="D458" i="29"/>
  <c r="E458" i="29"/>
  <c r="F458" i="29"/>
  <c r="G458" i="29"/>
  <c r="H458" i="29"/>
  <c r="I458" i="29"/>
  <c r="J458" i="29"/>
  <c r="K458" i="29"/>
  <c r="L458" i="29"/>
  <c r="M458" i="29"/>
  <c r="N458" i="29"/>
  <c r="O458" i="29"/>
  <c r="P458" i="29"/>
  <c r="U458" i="29"/>
  <c r="B459" i="29"/>
  <c r="C459" i="29"/>
  <c r="D459" i="29"/>
  <c r="E459" i="29"/>
  <c r="F459" i="29"/>
  <c r="G459" i="29"/>
  <c r="H459" i="29"/>
  <c r="I459" i="29"/>
  <c r="J459" i="29"/>
  <c r="K459" i="29"/>
  <c r="L459" i="29"/>
  <c r="M459" i="29"/>
  <c r="N459" i="29"/>
  <c r="O459" i="29"/>
  <c r="P459" i="29"/>
  <c r="U459" i="29"/>
  <c r="B460" i="29"/>
  <c r="C460" i="29"/>
  <c r="D460" i="29"/>
  <c r="E460" i="29"/>
  <c r="F460" i="29"/>
  <c r="G460" i="29"/>
  <c r="H460" i="29"/>
  <c r="I460" i="29"/>
  <c r="J460" i="29"/>
  <c r="K460" i="29"/>
  <c r="L460" i="29"/>
  <c r="M460" i="29"/>
  <c r="N460" i="29"/>
  <c r="O460" i="29"/>
  <c r="P460" i="29"/>
  <c r="U460" i="29"/>
  <c r="B461" i="29"/>
  <c r="C461" i="29"/>
  <c r="D461" i="29"/>
  <c r="E461" i="29"/>
  <c r="F461" i="29"/>
  <c r="G461" i="29"/>
  <c r="H461" i="29"/>
  <c r="I461" i="29"/>
  <c r="J461" i="29"/>
  <c r="K461" i="29"/>
  <c r="L461" i="29"/>
  <c r="M461" i="29"/>
  <c r="N461" i="29"/>
  <c r="O461" i="29"/>
  <c r="P461" i="29"/>
  <c r="U461" i="29"/>
  <c r="B462" i="29"/>
  <c r="C462" i="29"/>
  <c r="D462" i="29"/>
  <c r="E462" i="29"/>
  <c r="F462" i="29"/>
  <c r="G462" i="29"/>
  <c r="H462" i="29"/>
  <c r="I462" i="29"/>
  <c r="J462" i="29"/>
  <c r="K462" i="29"/>
  <c r="L462" i="29"/>
  <c r="M462" i="29"/>
  <c r="N462" i="29"/>
  <c r="O462" i="29"/>
  <c r="P462" i="29"/>
  <c r="U462" i="29"/>
  <c r="B463" i="29"/>
  <c r="C463" i="29"/>
  <c r="D463" i="29"/>
  <c r="E463" i="29"/>
  <c r="F463" i="29"/>
  <c r="G463" i="29"/>
  <c r="H463" i="29"/>
  <c r="I463" i="29"/>
  <c r="J463" i="29"/>
  <c r="K463" i="29"/>
  <c r="L463" i="29"/>
  <c r="M463" i="29"/>
  <c r="N463" i="29"/>
  <c r="O463" i="29"/>
  <c r="P463" i="29"/>
  <c r="U463" i="29"/>
  <c r="B464" i="29"/>
  <c r="C464" i="29"/>
  <c r="D464" i="29"/>
  <c r="E464" i="29"/>
  <c r="F464" i="29"/>
  <c r="G464" i="29"/>
  <c r="H464" i="29"/>
  <c r="I464" i="29"/>
  <c r="J464" i="29"/>
  <c r="K464" i="29"/>
  <c r="L464" i="29"/>
  <c r="M464" i="29"/>
  <c r="N464" i="29"/>
  <c r="O464" i="29"/>
  <c r="P464" i="29"/>
  <c r="U464" i="29"/>
  <c r="B465" i="29"/>
  <c r="C465" i="29"/>
  <c r="D465" i="29"/>
  <c r="E465" i="29"/>
  <c r="F465" i="29"/>
  <c r="G465" i="29"/>
  <c r="H465" i="29"/>
  <c r="I465" i="29"/>
  <c r="J465" i="29"/>
  <c r="K465" i="29"/>
  <c r="L465" i="29"/>
  <c r="M465" i="29"/>
  <c r="N465" i="29"/>
  <c r="O465" i="29"/>
  <c r="P465" i="29"/>
  <c r="U465" i="29"/>
  <c r="B466" i="29"/>
  <c r="C466" i="29"/>
  <c r="D466" i="29"/>
  <c r="E466" i="29"/>
  <c r="F466" i="29"/>
  <c r="G466" i="29"/>
  <c r="H466" i="29"/>
  <c r="I466" i="29"/>
  <c r="J466" i="29"/>
  <c r="K466" i="29"/>
  <c r="L466" i="29"/>
  <c r="M466" i="29"/>
  <c r="N466" i="29"/>
  <c r="O466" i="29"/>
  <c r="P466" i="29"/>
  <c r="U466" i="29"/>
  <c r="B467" i="29"/>
  <c r="C467" i="29"/>
  <c r="D467" i="29"/>
  <c r="E467" i="29"/>
  <c r="F467" i="29"/>
  <c r="G467" i="29"/>
  <c r="H467" i="29"/>
  <c r="I467" i="29"/>
  <c r="J467" i="29"/>
  <c r="K467" i="29"/>
  <c r="L467" i="29"/>
  <c r="M467" i="29"/>
  <c r="N467" i="29"/>
  <c r="O467" i="29"/>
  <c r="P467" i="29"/>
  <c r="U467" i="29"/>
  <c r="B468" i="29"/>
  <c r="C468" i="29"/>
  <c r="D468" i="29"/>
  <c r="E468" i="29"/>
  <c r="F468" i="29"/>
  <c r="G468" i="29"/>
  <c r="H468" i="29"/>
  <c r="I468" i="29"/>
  <c r="J468" i="29"/>
  <c r="K468" i="29"/>
  <c r="L468" i="29"/>
  <c r="M468" i="29"/>
  <c r="N468" i="29"/>
  <c r="O468" i="29"/>
  <c r="P468" i="29"/>
  <c r="U468" i="29"/>
  <c r="B469" i="29"/>
  <c r="C469" i="29"/>
  <c r="D469" i="29"/>
  <c r="E469" i="29"/>
  <c r="F469" i="29"/>
  <c r="G469" i="29"/>
  <c r="H469" i="29"/>
  <c r="I469" i="29"/>
  <c r="J469" i="29"/>
  <c r="K469" i="29"/>
  <c r="L469" i="29"/>
  <c r="M469" i="29"/>
  <c r="N469" i="29"/>
  <c r="O469" i="29"/>
  <c r="P469" i="29"/>
  <c r="U469" i="29"/>
  <c r="B470" i="29"/>
  <c r="C470" i="29"/>
  <c r="D470" i="29"/>
  <c r="E470" i="29"/>
  <c r="F470" i="29"/>
  <c r="G470" i="29"/>
  <c r="H470" i="29"/>
  <c r="I470" i="29"/>
  <c r="J470" i="29"/>
  <c r="K470" i="29"/>
  <c r="L470" i="29"/>
  <c r="M470" i="29"/>
  <c r="N470" i="29"/>
  <c r="O470" i="29"/>
  <c r="P470" i="29"/>
  <c r="U470" i="29"/>
  <c r="B471" i="29"/>
  <c r="C471" i="29"/>
  <c r="D471" i="29"/>
  <c r="E471" i="29"/>
  <c r="F471" i="29"/>
  <c r="G471" i="29"/>
  <c r="H471" i="29"/>
  <c r="I471" i="29"/>
  <c r="J471" i="29"/>
  <c r="K471" i="29"/>
  <c r="L471" i="29"/>
  <c r="M471" i="29"/>
  <c r="N471" i="29"/>
  <c r="O471" i="29"/>
  <c r="P471" i="29"/>
  <c r="U471" i="29"/>
  <c r="B472" i="29"/>
  <c r="C472" i="29"/>
  <c r="D472" i="29"/>
  <c r="E472" i="29"/>
  <c r="F472" i="29"/>
  <c r="G472" i="29"/>
  <c r="H472" i="29"/>
  <c r="I472" i="29"/>
  <c r="J472" i="29"/>
  <c r="K472" i="29"/>
  <c r="L472" i="29"/>
  <c r="M472" i="29"/>
  <c r="N472" i="29"/>
  <c r="O472" i="29"/>
  <c r="P472" i="29"/>
  <c r="U472" i="29"/>
  <c r="B473" i="29"/>
  <c r="C473" i="29"/>
  <c r="D473" i="29"/>
  <c r="E473" i="29"/>
  <c r="F473" i="29"/>
  <c r="G473" i="29"/>
  <c r="H473" i="29"/>
  <c r="I473" i="29"/>
  <c r="J473" i="29"/>
  <c r="K473" i="29"/>
  <c r="L473" i="29"/>
  <c r="M473" i="29"/>
  <c r="N473" i="29"/>
  <c r="O473" i="29"/>
  <c r="P473" i="29"/>
  <c r="U473" i="29"/>
  <c r="B474" i="29"/>
  <c r="C474" i="29"/>
  <c r="D474" i="29"/>
  <c r="E474" i="29"/>
  <c r="F474" i="29"/>
  <c r="G474" i="29"/>
  <c r="H474" i="29"/>
  <c r="I474" i="29"/>
  <c r="J474" i="29"/>
  <c r="K474" i="29"/>
  <c r="L474" i="29"/>
  <c r="M474" i="29"/>
  <c r="N474" i="29"/>
  <c r="O474" i="29"/>
  <c r="P474" i="29"/>
  <c r="U474" i="29"/>
  <c r="B475" i="29"/>
  <c r="C475" i="29"/>
  <c r="D475" i="29"/>
  <c r="E475" i="29"/>
  <c r="F475" i="29"/>
  <c r="G475" i="29"/>
  <c r="H475" i="29"/>
  <c r="I475" i="29"/>
  <c r="J475" i="29"/>
  <c r="K475" i="29"/>
  <c r="L475" i="29"/>
  <c r="M475" i="29"/>
  <c r="N475" i="29"/>
  <c r="O475" i="29"/>
  <c r="P475" i="29"/>
  <c r="U475" i="29"/>
  <c r="B476" i="29"/>
  <c r="C476" i="29"/>
  <c r="D476" i="29"/>
  <c r="E476" i="29"/>
  <c r="F476" i="29"/>
  <c r="G476" i="29"/>
  <c r="H476" i="29"/>
  <c r="I476" i="29"/>
  <c r="J476" i="29"/>
  <c r="K476" i="29"/>
  <c r="L476" i="29"/>
  <c r="M476" i="29"/>
  <c r="N476" i="29"/>
  <c r="O476" i="29"/>
  <c r="P476" i="29"/>
  <c r="U476" i="29"/>
  <c r="B477" i="29"/>
  <c r="C477" i="29"/>
  <c r="D477" i="29"/>
  <c r="E477" i="29"/>
  <c r="F477" i="29"/>
  <c r="G477" i="29"/>
  <c r="H477" i="29"/>
  <c r="I477" i="29"/>
  <c r="J477" i="29"/>
  <c r="K477" i="29"/>
  <c r="L477" i="29"/>
  <c r="M477" i="29"/>
  <c r="N477" i="29"/>
  <c r="O477" i="29"/>
  <c r="P477" i="29"/>
  <c r="U477" i="29"/>
  <c r="B478" i="29"/>
  <c r="C478" i="29"/>
  <c r="D478" i="29"/>
  <c r="E478" i="29"/>
  <c r="F478" i="29"/>
  <c r="G478" i="29"/>
  <c r="H478" i="29"/>
  <c r="I478" i="29"/>
  <c r="J478" i="29"/>
  <c r="K478" i="29"/>
  <c r="L478" i="29"/>
  <c r="M478" i="29"/>
  <c r="N478" i="29"/>
  <c r="O478" i="29"/>
  <c r="P478" i="29"/>
  <c r="U478" i="29"/>
  <c r="B479" i="29"/>
  <c r="C479" i="29"/>
  <c r="D479" i="29"/>
  <c r="E479" i="29"/>
  <c r="F479" i="29"/>
  <c r="G479" i="29"/>
  <c r="H479" i="29"/>
  <c r="I479" i="29"/>
  <c r="J479" i="29"/>
  <c r="K479" i="29"/>
  <c r="L479" i="29"/>
  <c r="M479" i="29"/>
  <c r="N479" i="29"/>
  <c r="O479" i="29"/>
  <c r="P479" i="29"/>
  <c r="U479" i="29"/>
  <c r="B480" i="29"/>
  <c r="C480" i="29"/>
  <c r="D480" i="29"/>
  <c r="E480" i="29"/>
  <c r="F480" i="29"/>
  <c r="G480" i="29"/>
  <c r="H480" i="29"/>
  <c r="I480" i="29"/>
  <c r="J480" i="29"/>
  <c r="K480" i="29"/>
  <c r="L480" i="29"/>
  <c r="M480" i="29"/>
  <c r="N480" i="29"/>
  <c r="O480" i="29"/>
  <c r="P480" i="29"/>
  <c r="U480" i="29"/>
  <c r="B481" i="29"/>
  <c r="C481" i="29"/>
  <c r="D481" i="29"/>
  <c r="E481" i="29"/>
  <c r="F481" i="29"/>
  <c r="G481" i="29"/>
  <c r="H481" i="29"/>
  <c r="I481" i="29"/>
  <c r="J481" i="29"/>
  <c r="K481" i="29"/>
  <c r="L481" i="29"/>
  <c r="M481" i="29"/>
  <c r="N481" i="29"/>
  <c r="O481" i="29"/>
  <c r="P481" i="29"/>
  <c r="U481" i="29"/>
  <c r="B482" i="29"/>
  <c r="C482" i="29"/>
  <c r="D482" i="29"/>
  <c r="E482" i="29"/>
  <c r="F482" i="29"/>
  <c r="G482" i="29"/>
  <c r="H482" i="29"/>
  <c r="I482" i="29"/>
  <c r="J482" i="29"/>
  <c r="K482" i="29"/>
  <c r="L482" i="29"/>
  <c r="M482" i="29"/>
  <c r="N482" i="29"/>
  <c r="O482" i="29"/>
  <c r="P482" i="29"/>
  <c r="U482" i="29"/>
  <c r="B483" i="29"/>
  <c r="C483" i="29"/>
  <c r="D483" i="29"/>
  <c r="E483" i="29"/>
  <c r="F483" i="29"/>
  <c r="G483" i="29"/>
  <c r="H483" i="29"/>
  <c r="I483" i="29"/>
  <c r="J483" i="29"/>
  <c r="K483" i="29"/>
  <c r="L483" i="29"/>
  <c r="M483" i="29"/>
  <c r="N483" i="29"/>
  <c r="O483" i="29"/>
  <c r="P483" i="29"/>
  <c r="U483" i="29"/>
  <c r="B484" i="29"/>
  <c r="C484" i="29"/>
  <c r="D484" i="29"/>
  <c r="E484" i="29"/>
  <c r="F484" i="29"/>
  <c r="G484" i="29"/>
  <c r="H484" i="29"/>
  <c r="I484" i="29"/>
  <c r="J484" i="29"/>
  <c r="K484" i="29"/>
  <c r="L484" i="29"/>
  <c r="M484" i="29"/>
  <c r="N484" i="29"/>
  <c r="O484" i="29"/>
  <c r="P484" i="29"/>
  <c r="U484" i="29"/>
  <c r="B485" i="29"/>
  <c r="C485" i="29"/>
  <c r="D485" i="29"/>
  <c r="E485" i="29"/>
  <c r="F485" i="29"/>
  <c r="G485" i="29"/>
  <c r="H485" i="29"/>
  <c r="I485" i="29"/>
  <c r="J485" i="29"/>
  <c r="K485" i="29"/>
  <c r="L485" i="29"/>
  <c r="M485" i="29"/>
  <c r="N485" i="29"/>
  <c r="O485" i="29"/>
  <c r="P485" i="29"/>
  <c r="U485" i="29"/>
  <c r="B486" i="29"/>
  <c r="C486" i="29"/>
  <c r="D486" i="29"/>
  <c r="E486" i="29"/>
  <c r="F486" i="29"/>
  <c r="G486" i="29"/>
  <c r="H486" i="29"/>
  <c r="I486" i="29"/>
  <c r="J486" i="29"/>
  <c r="K486" i="29"/>
  <c r="L486" i="29"/>
  <c r="M486" i="29"/>
  <c r="N486" i="29"/>
  <c r="O486" i="29"/>
  <c r="P486" i="29"/>
  <c r="U486" i="29"/>
  <c r="B487" i="29"/>
  <c r="C487" i="29"/>
  <c r="D487" i="29"/>
  <c r="E487" i="29"/>
  <c r="F487" i="29"/>
  <c r="G487" i="29"/>
  <c r="H487" i="29"/>
  <c r="I487" i="29"/>
  <c r="J487" i="29"/>
  <c r="K487" i="29"/>
  <c r="L487" i="29"/>
  <c r="M487" i="29"/>
  <c r="N487" i="29"/>
  <c r="O487" i="29"/>
  <c r="P487" i="29"/>
  <c r="U487" i="29"/>
  <c r="B488" i="29"/>
  <c r="C488" i="29"/>
  <c r="D488" i="29"/>
  <c r="E488" i="29"/>
  <c r="F488" i="29"/>
  <c r="G488" i="29"/>
  <c r="H488" i="29"/>
  <c r="I488" i="29"/>
  <c r="J488" i="29"/>
  <c r="K488" i="29"/>
  <c r="L488" i="29"/>
  <c r="M488" i="29"/>
  <c r="N488" i="29"/>
  <c r="O488" i="29"/>
  <c r="P488" i="29"/>
  <c r="U488" i="29"/>
  <c r="B489" i="29"/>
  <c r="C489" i="29"/>
  <c r="D489" i="29"/>
  <c r="E489" i="29"/>
  <c r="F489" i="29"/>
  <c r="G489" i="29"/>
  <c r="H489" i="29"/>
  <c r="I489" i="29"/>
  <c r="J489" i="29"/>
  <c r="K489" i="29"/>
  <c r="L489" i="29"/>
  <c r="M489" i="29"/>
  <c r="N489" i="29"/>
  <c r="O489" i="29"/>
  <c r="P489" i="29"/>
  <c r="U489" i="29"/>
  <c r="B490" i="29"/>
  <c r="C490" i="29"/>
  <c r="D490" i="29"/>
  <c r="E490" i="29"/>
  <c r="F490" i="29"/>
  <c r="G490" i="29"/>
  <c r="H490" i="29"/>
  <c r="I490" i="29"/>
  <c r="J490" i="29"/>
  <c r="K490" i="29"/>
  <c r="L490" i="29"/>
  <c r="M490" i="29"/>
  <c r="N490" i="29"/>
  <c r="O490" i="29"/>
  <c r="P490" i="29"/>
  <c r="U490" i="29"/>
  <c r="B491" i="29"/>
  <c r="C491" i="29"/>
  <c r="D491" i="29"/>
  <c r="E491" i="29"/>
  <c r="F491" i="29"/>
  <c r="G491" i="29"/>
  <c r="H491" i="29"/>
  <c r="I491" i="29"/>
  <c r="J491" i="29"/>
  <c r="K491" i="29"/>
  <c r="L491" i="29"/>
  <c r="M491" i="29"/>
  <c r="N491" i="29"/>
  <c r="O491" i="29"/>
  <c r="P491" i="29"/>
  <c r="U491" i="29"/>
  <c r="B492" i="29"/>
  <c r="C492" i="29"/>
  <c r="D492" i="29"/>
  <c r="E492" i="29"/>
  <c r="F492" i="29"/>
  <c r="G492" i="29"/>
  <c r="H492" i="29"/>
  <c r="I492" i="29"/>
  <c r="J492" i="29"/>
  <c r="K492" i="29"/>
  <c r="L492" i="29"/>
  <c r="M492" i="29"/>
  <c r="N492" i="29"/>
  <c r="O492" i="29"/>
  <c r="P492" i="29"/>
  <c r="U492" i="29"/>
  <c r="B493" i="29"/>
  <c r="C493" i="29"/>
  <c r="D493" i="29"/>
  <c r="E493" i="29"/>
  <c r="F493" i="29"/>
  <c r="G493" i="29"/>
  <c r="H493" i="29"/>
  <c r="I493" i="29"/>
  <c r="J493" i="29"/>
  <c r="K493" i="29"/>
  <c r="L493" i="29"/>
  <c r="M493" i="29"/>
  <c r="N493" i="29"/>
  <c r="O493" i="29"/>
  <c r="P493" i="29"/>
  <c r="U493" i="29"/>
  <c r="B494" i="29"/>
  <c r="C494" i="29"/>
  <c r="D494" i="29"/>
  <c r="E494" i="29"/>
  <c r="F494" i="29"/>
  <c r="G494" i="29"/>
  <c r="H494" i="29"/>
  <c r="I494" i="29"/>
  <c r="J494" i="29"/>
  <c r="K494" i="29"/>
  <c r="L494" i="29"/>
  <c r="M494" i="29"/>
  <c r="N494" i="29"/>
  <c r="O494" i="29"/>
  <c r="P494" i="29"/>
  <c r="U494" i="29"/>
  <c r="B495" i="29"/>
  <c r="C495" i="29"/>
  <c r="D495" i="29"/>
  <c r="E495" i="29"/>
  <c r="F495" i="29"/>
  <c r="G495" i="29"/>
  <c r="H495" i="29"/>
  <c r="I495" i="29"/>
  <c r="J495" i="29"/>
  <c r="K495" i="29"/>
  <c r="L495" i="29"/>
  <c r="M495" i="29"/>
  <c r="N495" i="29"/>
  <c r="O495" i="29"/>
  <c r="P495" i="29"/>
  <c r="U495" i="29"/>
  <c r="B496" i="29"/>
  <c r="C496" i="29"/>
  <c r="D496" i="29"/>
  <c r="E496" i="29"/>
  <c r="F496" i="29"/>
  <c r="G496" i="29"/>
  <c r="H496" i="29"/>
  <c r="I496" i="29"/>
  <c r="J496" i="29"/>
  <c r="K496" i="29"/>
  <c r="L496" i="29"/>
  <c r="M496" i="29"/>
  <c r="N496" i="29"/>
  <c r="O496" i="29"/>
  <c r="P496" i="29"/>
  <c r="U496" i="29"/>
  <c r="B497" i="29"/>
  <c r="C497" i="29"/>
  <c r="D497" i="29"/>
  <c r="E497" i="29"/>
  <c r="F497" i="29"/>
  <c r="G497" i="29"/>
  <c r="H497" i="29"/>
  <c r="I497" i="29"/>
  <c r="J497" i="29"/>
  <c r="K497" i="29"/>
  <c r="L497" i="29"/>
  <c r="M497" i="29"/>
  <c r="N497" i="29"/>
  <c r="O497" i="29"/>
  <c r="P497" i="29"/>
  <c r="U497" i="29"/>
  <c r="B498" i="29"/>
  <c r="C498" i="29"/>
  <c r="D498" i="29"/>
  <c r="E498" i="29"/>
  <c r="F498" i="29"/>
  <c r="G498" i="29"/>
  <c r="H498" i="29"/>
  <c r="I498" i="29"/>
  <c r="J498" i="29"/>
  <c r="K498" i="29"/>
  <c r="L498" i="29"/>
  <c r="M498" i="29"/>
  <c r="N498" i="29"/>
  <c r="O498" i="29"/>
  <c r="P498" i="29"/>
  <c r="U498" i="29"/>
  <c r="B499" i="29"/>
  <c r="C499" i="29"/>
  <c r="D499" i="29"/>
  <c r="E499" i="29"/>
  <c r="F499" i="29"/>
  <c r="G499" i="29"/>
  <c r="H499" i="29"/>
  <c r="I499" i="29"/>
  <c r="J499" i="29"/>
  <c r="K499" i="29"/>
  <c r="L499" i="29"/>
  <c r="M499" i="29"/>
  <c r="N499" i="29"/>
  <c r="O499" i="29"/>
  <c r="P499" i="29"/>
  <c r="U499" i="29"/>
  <c r="B500" i="29"/>
  <c r="C500" i="29"/>
  <c r="D500" i="29"/>
  <c r="E500" i="29"/>
  <c r="F500" i="29"/>
  <c r="G500" i="29"/>
  <c r="H500" i="29"/>
  <c r="I500" i="29"/>
  <c r="J500" i="29"/>
  <c r="K500" i="29"/>
  <c r="L500" i="29"/>
  <c r="M500" i="29"/>
  <c r="N500" i="29"/>
  <c r="O500" i="29"/>
  <c r="P500" i="29"/>
  <c r="U500" i="29"/>
  <c r="B501" i="29"/>
  <c r="C501" i="29"/>
  <c r="D501" i="29"/>
  <c r="E501" i="29"/>
  <c r="F501" i="29"/>
  <c r="G501" i="29"/>
  <c r="H501" i="29"/>
  <c r="I501" i="29"/>
  <c r="J501" i="29"/>
  <c r="K501" i="29"/>
  <c r="L501" i="29"/>
  <c r="M501" i="29"/>
  <c r="N501" i="29"/>
  <c r="O501" i="29"/>
  <c r="P501" i="29"/>
  <c r="U501" i="29"/>
  <c r="B502" i="29"/>
  <c r="C502" i="29"/>
  <c r="D502" i="29"/>
  <c r="E502" i="29"/>
  <c r="F502" i="29"/>
  <c r="G502" i="29"/>
  <c r="H502" i="29"/>
  <c r="I502" i="29"/>
  <c r="J502" i="29"/>
  <c r="K502" i="29"/>
  <c r="L502" i="29"/>
  <c r="M502" i="29"/>
  <c r="N502" i="29"/>
  <c r="O502" i="29"/>
  <c r="P502" i="29"/>
  <c r="U502" i="29"/>
  <c r="B503" i="29"/>
  <c r="C503" i="29"/>
  <c r="D503" i="29"/>
  <c r="E503" i="29"/>
  <c r="F503" i="29"/>
  <c r="G503" i="29"/>
  <c r="H503" i="29"/>
  <c r="I503" i="29"/>
  <c r="J503" i="29"/>
  <c r="K503" i="29"/>
  <c r="L503" i="29"/>
  <c r="M503" i="29"/>
  <c r="N503" i="29"/>
  <c r="O503" i="29"/>
  <c r="P503" i="29"/>
  <c r="U503" i="29"/>
  <c r="B504" i="29"/>
  <c r="C504" i="29"/>
  <c r="D504" i="29"/>
  <c r="E504" i="29"/>
  <c r="F504" i="29"/>
  <c r="G504" i="29"/>
  <c r="H504" i="29"/>
  <c r="I504" i="29"/>
  <c r="J504" i="29"/>
  <c r="K504" i="29"/>
  <c r="L504" i="29"/>
  <c r="M504" i="29"/>
  <c r="N504" i="29"/>
  <c r="O504" i="29"/>
  <c r="P504" i="29"/>
  <c r="U504" i="29"/>
  <c r="B505" i="29"/>
  <c r="C505" i="29"/>
  <c r="D505" i="29"/>
  <c r="E505" i="29"/>
  <c r="F505" i="29"/>
  <c r="G505" i="29"/>
  <c r="H505" i="29"/>
  <c r="I505" i="29"/>
  <c r="J505" i="29"/>
  <c r="K505" i="29"/>
  <c r="L505" i="29"/>
  <c r="M505" i="29"/>
  <c r="N505" i="29"/>
  <c r="O505" i="29"/>
  <c r="P505" i="29"/>
  <c r="U505" i="29"/>
  <c r="B506" i="29"/>
  <c r="C506" i="29"/>
  <c r="D506" i="29"/>
  <c r="E506" i="29"/>
  <c r="F506" i="29"/>
  <c r="G506" i="29"/>
  <c r="H506" i="29"/>
  <c r="I506" i="29"/>
  <c r="J506" i="29"/>
  <c r="K506" i="29"/>
  <c r="L506" i="29"/>
  <c r="M506" i="29"/>
  <c r="N506" i="29"/>
  <c r="O506" i="29"/>
  <c r="P506" i="29"/>
  <c r="U506" i="29"/>
  <c r="B507" i="29"/>
  <c r="C507" i="29"/>
  <c r="D507" i="29"/>
  <c r="E507" i="29"/>
  <c r="F507" i="29"/>
  <c r="G507" i="29"/>
  <c r="H507" i="29"/>
  <c r="I507" i="29"/>
  <c r="J507" i="29"/>
  <c r="K507" i="29"/>
  <c r="L507" i="29"/>
  <c r="M507" i="29"/>
  <c r="N507" i="29"/>
  <c r="O507" i="29"/>
  <c r="P507" i="29"/>
  <c r="U507" i="29"/>
  <c r="B508" i="29"/>
  <c r="C508" i="29"/>
  <c r="D508" i="29"/>
  <c r="E508" i="29"/>
  <c r="F508" i="29"/>
  <c r="G508" i="29"/>
  <c r="H508" i="29"/>
  <c r="I508" i="29"/>
  <c r="J508" i="29"/>
  <c r="K508" i="29"/>
  <c r="L508" i="29"/>
  <c r="M508" i="29"/>
  <c r="N508" i="29"/>
  <c r="O508" i="29"/>
  <c r="P508" i="29"/>
  <c r="U508" i="29"/>
  <c r="B509" i="29"/>
  <c r="C509" i="29"/>
  <c r="D509" i="29"/>
  <c r="E509" i="29"/>
  <c r="F509" i="29"/>
  <c r="G509" i="29"/>
  <c r="H509" i="29"/>
  <c r="I509" i="29"/>
  <c r="J509" i="29"/>
  <c r="K509" i="29"/>
  <c r="L509" i="29"/>
  <c r="M509" i="29"/>
  <c r="N509" i="29"/>
  <c r="O509" i="29"/>
  <c r="P509" i="29"/>
  <c r="U509" i="29"/>
  <c r="B510" i="29"/>
  <c r="C510" i="29"/>
  <c r="D510" i="29"/>
  <c r="E510" i="29"/>
  <c r="F510" i="29"/>
  <c r="G510" i="29"/>
  <c r="H510" i="29"/>
  <c r="I510" i="29"/>
  <c r="J510" i="29"/>
  <c r="K510" i="29"/>
  <c r="L510" i="29"/>
  <c r="M510" i="29"/>
  <c r="N510" i="29"/>
  <c r="O510" i="29"/>
  <c r="P510" i="29"/>
  <c r="U510" i="29"/>
  <c r="B511" i="29"/>
  <c r="C511" i="29"/>
  <c r="D511" i="29"/>
  <c r="E511" i="29"/>
  <c r="F511" i="29"/>
  <c r="G511" i="29"/>
  <c r="H511" i="29"/>
  <c r="I511" i="29"/>
  <c r="J511" i="29"/>
  <c r="K511" i="29"/>
  <c r="L511" i="29"/>
  <c r="M511" i="29"/>
  <c r="N511" i="29"/>
  <c r="O511" i="29"/>
  <c r="P511" i="29"/>
  <c r="U511" i="29"/>
  <c r="B512" i="29"/>
  <c r="C512" i="29"/>
  <c r="D512" i="29"/>
  <c r="E512" i="29"/>
  <c r="F512" i="29"/>
  <c r="G512" i="29"/>
  <c r="H512" i="29"/>
  <c r="I512" i="29"/>
  <c r="J512" i="29"/>
  <c r="K512" i="29"/>
  <c r="L512" i="29"/>
  <c r="M512" i="29"/>
  <c r="N512" i="29"/>
  <c r="O512" i="29"/>
  <c r="P512" i="29"/>
  <c r="U512" i="29"/>
  <c r="B513" i="29"/>
  <c r="C513" i="29"/>
  <c r="D513" i="29"/>
  <c r="E513" i="29"/>
  <c r="F513" i="29"/>
  <c r="G513" i="29"/>
  <c r="H513" i="29"/>
  <c r="I513" i="29"/>
  <c r="J513" i="29"/>
  <c r="K513" i="29"/>
  <c r="L513" i="29"/>
  <c r="M513" i="29"/>
  <c r="N513" i="29"/>
  <c r="O513" i="29"/>
  <c r="P513" i="29"/>
  <c r="U513" i="29"/>
  <c r="B514" i="29"/>
  <c r="C514" i="29"/>
  <c r="D514" i="29"/>
  <c r="E514" i="29"/>
  <c r="F514" i="29"/>
  <c r="G514" i="29"/>
  <c r="H514" i="29"/>
  <c r="I514" i="29"/>
  <c r="J514" i="29"/>
  <c r="K514" i="29"/>
  <c r="L514" i="29"/>
  <c r="M514" i="29"/>
  <c r="N514" i="29"/>
  <c r="O514" i="29"/>
  <c r="P514" i="29"/>
  <c r="U514" i="29"/>
  <c r="B515" i="29"/>
  <c r="C515" i="29"/>
  <c r="D515" i="29"/>
  <c r="E515" i="29"/>
  <c r="F515" i="29"/>
  <c r="G515" i="29"/>
  <c r="H515" i="29"/>
  <c r="I515" i="29"/>
  <c r="J515" i="29"/>
  <c r="K515" i="29"/>
  <c r="L515" i="29"/>
  <c r="M515" i="29"/>
  <c r="N515" i="29"/>
  <c r="O515" i="29"/>
  <c r="P515" i="29"/>
  <c r="U515" i="29"/>
  <c r="B516" i="29"/>
  <c r="C516" i="29"/>
  <c r="D516" i="29"/>
  <c r="E516" i="29"/>
  <c r="F516" i="29"/>
  <c r="G516" i="29"/>
  <c r="H516" i="29"/>
  <c r="I516" i="29"/>
  <c r="J516" i="29"/>
  <c r="K516" i="29"/>
  <c r="L516" i="29"/>
  <c r="M516" i="29"/>
  <c r="N516" i="29"/>
  <c r="O516" i="29"/>
  <c r="P516" i="29"/>
  <c r="U516" i="29"/>
  <c r="B517" i="29"/>
  <c r="C517" i="29"/>
  <c r="D517" i="29"/>
  <c r="E517" i="29"/>
  <c r="F517" i="29"/>
  <c r="G517" i="29"/>
  <c r="H517" i="29"/>
  <c r="I517" i="29"/>
  <c r="J517" i="29"/>
  <c r="K517" i="29"/>
  <c r="L517" i="29"/>
  <c r="M517" i="29"/>
  <c r="N517" i="29"/>
  <c r="O517" i="29"/>
  <c r="P517" i="29"/>
  <c r="U517" i="29"/>
  <c r="B518" i="29"/>
  <c r="C518" i="29"/>
  <c r="D518" i="29"/>
  <c r="E518" i="29"/>
  <c r="F518" i="29"/>
  <c r="G518" i="29"/>
  <c r="H518" i="29"/>
  <c r="I518" i="29"/>
  <c r="J518" i="29"/>
  <c r="K518" i="29"/>
  <c r="L518" i="29"/>
  <c r="M518" i="29"/>
  <c r="N518" i="29"/>
  <c r="O518" i="29"/>
  <c r="P518" i="29"/>
  <c r="U518" i="29"/>
  <c r="B519" i="29"/>
  <c r="C519" i="29"/>
  <c r="D519" i="29"/>
  <c r="E519" i="29"/>
  <c r="F519" i="29"/>
  <c r="G519" i="29"/>
  <c r="H519" i="29"/>
  <c r="I519" i="29"/>
  <c r="J519" i="29"/>
  <c r="K519" i="29"/>
  <c r="L519" i="29"/>
  <c r="M519" i="29"/>
  <c r="N519" i="29"/>
  <c r="O519" i="29"/>
  <c r="P519" i="29"/>
  <c r="U519" i="29"/>
  <c r="B520" i="29"/>
  <c r="C520" i="29"/>
  <c r="D520" i="29"/>
  <c r="E520" i="29"/>
  <c r="F520" i="29"/>
  <c r="G520" i="29"/>
  <c r="H520" i="29"/>
  <c r="I520" i="29"/>
  <c r="J520" i="29"/>
  <c r="K520" i="29"/>
  <c r="L520" i="29"/>
  <c r="M520" i="29"/>
  <c r="N520" i="29"/>
  <c r="O520" i="29"/>
  <c r="P520" i="29"/>
  <c r="U520" i="29"/>
  <c r="B521" i="29"/>
  <c r="C521" i="29"/>
  <c r="D521" i="29"/>
  <c r="E521" i="29"/>
  <c r="F521" i="29"/>
  <c r="G521" i="29"/>
  <c r="H521" i="29"/>
  <c r="I521" i="29"/>
  <c r="J521" i="29"/>
  <c r="K521" i="29"/>
  <c r="L521" i="29"/>
  <c r="M521" i="29"/>
  <c r="N521" i="29"/>
  <c r="O521" i="29"/>
  <c r="P521" i="29"/>
  <c r="U521" i="29"/>
  <c r="B522" i="29"/>
  <c r="C522" i="29"/>
  <c r="D522" i="29"/>
  <c r="E522" i="29"/>
  <c r="F522" i="29"/>
  <c r="G522" i="29"/>
  <c r="H522" i="29"/>
  <c r="I522" i="29"/>
  <c r="J522" i="29"/>
  <c r="K522" i="29"/>
  <c r="L522" i="29"/>
  <c r="M522" i="29"/>
  <c r="N522" i="29"/>
  <c r="O522" i="29"/>
  <c r="P522" i="29"/>
  <c r="U522" i="29"/>
  <c r="B523" i="29"/>
  <c r="C523" i="29"/>
  <c r="D523" i="29"/>
  <c r="E523" i="29"/>
  <c r="F523" i="29"/>
  <c r="G523" i="29"/>
  <c r="H523" i="29"/>
  <c r="I523" i="29"/>
  <c r="J523" i="29"/>
  <c r="K523" i="29"/>
  <c r="L523" i="29"/>
  <c r="M523" i="29"/>
  <c r="N523" i="29"/>
  <c r="O523" i="29"/>
  <c r="P523" i="29"/>
  <c r="U523" i="29"/>
  <c r="B524" i="29"/>
  <c r="C524" i="29"/>
  <c r="D524" i="29"/>
  <c r="E524" i="29"/>
  <c r="F524" i="29"/>
  <c r="G524" i="29"/>
  <c r="H524" i="29"/>
  <c r="I524" i="29"/>
  <c r="J524" i="29"/>
  <c r="K524" i="29"/>
  <c r="L524" i="29"/>
  <c r="M524" i="29"/>
  <c r="N524" i="29"/>
  <c r="O524" i="29"/>
  <c r="P524" i="29"/>
  <c r="U524" i="29"/>
  <c r="B525" i="29"/>
  <c r="C525" i="29"/>
  <c r="D525" i="29"/>
  <c r="E525" i="29"/>
  <c r="F525" i="29"/>
  <c r="G525" i="29"/>
  <c r="H525" i="29"/>
  <c r="I525" i="29"/>
  <c r="J525" i="29"/>
  <c r="K525" i="29"/>
  <c r="L525" i="29"/>
  <c r="M525" i="29"/>
  <c r="N525" i="29"/>
  <c r="O525" i="29"/>
  <c r="P525" i="29"/>
  <c r="U525" i="29"/>
  <c r="B526" i="29"/>
  <c r="C526" i="29"/>
  <c r="D526" i="29"/>
  <c r="E526" i="29"/>
  <c r="F526" i="29"/>
  <c r="G526" i="29"/>
  <c r="H526" i="29"/>
  <c r="I526" i="29"/>
  <c r="J526" i="29"/>
  <c r="K526" i="29"/>
  <c r="L526" i="29"/>
  <c r="M526" i="29"/>
  <c r="N526" i="29"/>
  <c r="O526" i="29"/>
  <c r="P526" i="29"/>
  <c r="U526" i="29"/>
  <c r="B527" i="29"/>
  <c r="C527" i="29"/>
  <c r="D527" i="29"/>
  <c r="E527" i="29"/>
  <c r="F527" i="29"/>
  <c r="G527" i="29"/>
  <c r="H527" i="29"/>
  <c r="I527" i="29"/>
  <c r="J527" i="29"/>
  <c r="K527" i="29"/>
  <c r="L527" i="29"/>
  <c r="M527" i="29"/>
  <c r="N527" i="29"/>
  <c r="O527" i="29"/>
  <c r="P527" i="29"/>
  <c r="U527" i="29"/>
  <c r="B528" i="29"/>
  <c r="C528" i="29"/>
  <c r="D528" i="29"/>
  <c r="E528" i="29"/>
  <c r="F528" i="29"/>
  <c r="G528" i="29"/>
  <c r="H528" i="29"/>
  <c r="I528" i="29"/>
  <c r="J528" i="29"/>
  <c r="K528" i="29"/>
  <c r="L528" i="29"/>
  <c r="M528" i="29"/>
  <c r="N528" i="29"/>
  <c r="O528" i="29"/>
  <c r="P528" i="29"/>
  <c r="U528" i="29"/>
  <c r="B529" i="29"/>
  <c r="C529" i="29"/>
  <c r="D529" i="29"/>
  <c r="E529" i="29"/>
  <c r="F529" i="29"/>
  <c r="G529" i="29"/>
  <c r="H529" i="29"/>
  <c r="I529" i="29"/>
  <c r="J529" i="29"/>
  <c r="K529" i="29"/>
  <c r="L529" i="29"/>
  <c r="M529" i="29"/>
  <c r="N529" i="29"/>
  <c r="O529" i="29"/>
  <c r="P529" i="29"/>
  <c r="U529" i="29"/>
  <c r="B530" i="29"/>
  <c r="C530" i="29"/>
  <c r="D530" i="29"/>
  <c r="E530" i="29"/>
  <c r="F530" i="29"/>
  <c r="G530" i="29"/>
  <c r="H530" i="29"/>
  <c r="I530" i="29"/>
  <c r="J530" i="29"/>
  <c r="K530" i="29"/>
  <c r="L530" i="29"/>
  <c r="M530" i="29"/>
  <c r="N530" i="29"/>
  <c r="O530" i="29"/>
  <c r="P530" i="29"/>
  <c r="U530" i="29"/>
  <c r="B531" i="29"/>
  <c r="C531" i="29"/>
  <c r="D531" i="29"/>
  <c r="E531" i="29"/>
  <c r="F531" i="29"/>
  <c r="G531" i="29"/>
  <c r="H531" i="29"/>
  <c r="I531" i="29"/>
  <c r="J531" i="29"/>
  <c r="K531" i="29"/>
  <c r="L531" i="29"/>
  <c r="M531" i="29"/>
  <c r="N531" i="29"/>
  <c r="O531" i="29"/>
  <c r="P531" i="29"/>
  <c r="U531" i="29"/>
  <c r="B532" i="29"/>
  <c r="C532" i="29"/>
  <c r="D532" i="29"/>
  <c r="E532" i="29"/>
  <c r="F532" i="29"/>
  <c r="G532" i="29"/>
  <c r="H532" i="29"/>
  <c r="I532" i="29"/>
  <c r="J532" i="29"/>
  <c r="K532" i="29"/>
  <c r="L532" i="29"/>
  <c r="M532" i="29"/>
  <c r="N532" i="29"/>
  <c r="O532" i="29"/>
  <c r="P532" i="29"/>
  <c r="U532" i="29"/>
  <c r="B533" i="29"/>
  <c r="C533" i="29"/>
  <c r="D533" i="29"/>
  <c r="E533" i="29"/>
  <c r="F533" i="29"/>
  <c r="G533" i="29"/>
  <c r="H533" i="29"/>
  <c r="I533" i="29"/>
  <c r="J533" i="29"/>
  <c r="K533" i="29"/>
  <c r="L533" i="29"/>
  <c r="M533" i="29"/>
  <c r="N533" i="29"/>
  <c r="O533" i="29"/>
  <c r="P533" i="29"/>
  <c r="U533" i="29"/>
  <c r="B534" i="29"/>
  <c r="C534" i="29"/>
  <c r="D534" i="29"/>
  <c r="E534" i="29"/>
  <c r="F534" i="29"/>
  <c r="G534" i="29"/>
  <c r="H534" i="29"/>
  <c r="I534" i="29"/>
  <c r="J534" i="29"/>
  <c r="K534" i="29"/>
  <c r="L534" i="29"/>
  <c r="M534" i="29"/>
  <c r="N534" i="29"/>
  <c r="O534" i="29"/>
  <c r="P534" i="29"/>
  <c r="U534" i="29"/>
  <c r="B535" i="29"/>
  <c r="C535" i="29"/>
  <c r="D535" i="29"/>
  <c r="E535" i="29"/>
  <c r="F535" i="29"/>
  <c r="G535" i="29"/>
  <c r="H535" i="29"/>
  <c r="I535" i="29"/>
  <c r="J535" i="29"/>
  <c r="K535" i="29"/>
  <c r="L535" i="29"/>
  <c r="M535" i="29"/>
  <c r="N535" i="29"/>
  <c r="O535" i="29"/>
  <c r="P535" i="29"/>
  <c r="U535" i="29"/>
  <c r="B536" i="29"/>
  <c r="C536" i="29"/>
  <c r="D536" i="29"/>
  <c r="E536" i="29"/>
  <c r="F536" i="29"/>
  <c r="G536" i="29"/>
  <c r="H536" i="29"/>
  <c r="I536" i="29"/>
  <c r="J536" i="29"/>
  <c r="K536" i="29"/>
  <c r="L536" i="29"/>
  <c r="M536" i="29"/>
  <c r="N536" i="29"/>
  <c r="O536" i="29"/>
  <c r="P536" i="29"/>
  <c r="U536" i="29"/>
  <c r="B537" i="29"/>
  <c r="C537" i="29"/>
  <c r="D537" i="29"/>
  <c r="E537" i="29"/>
  <c r="F537" i="29"/>
  <c r="G537" i="29"/>
  <c r="H537" i="29"/>
  <c r="I537" i="29"/>
  <c r="J537" i="29"/>
  <c r="K537" i="29"/>
  <c r="L537" i="29"/>
  <c r="M537" i="29"/>
  <c r="N537" i="29"/>
  <c r="O537" i="29"/>
  <c r="P537" i="29"/>
  <c r="U537" i="29"/>
  <c r="B538" i="29"/>
  <c r="C538" i="29"/>
  <c r="D538" i="29"/>
  <c r="E538" i="29"/>
  <c r="F538" i="29"/>
  <c r="G538" i="29"/>
  <c r="H538" i="29"/>
  <c r="I538" i="29"/>
  <c r="J538" i="29"/>
  <c r="K538" i="29"/>
  <c r="L538" i="29"/>
  <c r="M538" i="29"/>
  <c r="N538" i="29"/>
  <c r="O538" i="29"/>
  <c r="P538" i="29"/>
  <c r="U538" i="29"/>
  <c r="B539" i="29"/>
  <c r="C539" i="29"/>
  <c r="D539" i="29"/>
  <c r="E539" i="29"/>
  <c r="F539" i="29"/>
  <c r="G539" i="29"/>
  <c r="H539" i="29"/>
  <c r="I539" i="29"/>
  <c r="J539" i="29"/>
  <c r="K539" i="29"/>
  <c r="L539" i="29"/>
  <c r="M539" i="29"/>
  <c r="N539" i="29"/>
  <c r="O539" i="29"/>
  <c r="P539" i="29"/>
  <c r="U539" i="29"/>
  <c r="B540" i="29"/>
  <c r="C540" i="29"/>
  <c r="D540" i="29"/>
  <c r="E540" i="29"/>
  <c r="F540" i="29"/>
  <c r="G540" i="29"/>
  <c r="H540" i="29"/>
  <c r="I540" i="29"/>
  <c r="J540" i="29"/>
  <c r="K540" i="29"/>
  <c r="L540" i="29"/>
  <c r="M540" i="29"/>
  <c r="N540" i="29"/>
  <c r="O540" i="29"/>
  <c r="P540" i="29"/>
  <c r="U540" i="29"/>
  <c r="B541" i="29"/>
  <c r="C541" i="29"/>
  <c r="D541" i="29"/>
  <c r="E541" i="29"/>
  <c r="F541" i="29"/>
  <c r="G541" i="29"/>
  <c r="H541" i="29"/>
  <c r="I541" i="29"/>
  <c r="J541" i="29"/>
  <c r="K541" i="29"/>
  <c r="L541" i="29"/>
  <c r="M541" i="29"/>
  <c r="N541" i="29"/>
  <c r="O541" i="29"/>
  <c r="P541" i="29"/>
  <c r="U541" i="29"/>
  <c r="B542" i="29"/>
  <c r="C542" i="29"/>
  <c r="D542" i="29"/>
  <c r="E542" i="29"/>
  <c r="F542" i="29"/>
  <c r="G542" i="29"/>
  <c r="H542" i="29"/>
  <c r="I542" i="29"/>
  <c r="J542" i="29"/>
  <c r="K542" i="29"/>
  <c r="L542" i="29"/>
  <c r="M542" i="29"/>
  <c r="N542" i="29"/>
  <c r="O542" i="29"/>
  <c r="P542" i="29"/>
  <c r="U542" i="29"/>
  <c r="B543" i="29"/>
  <c r="C543" i="29"/>
  <c r="D543" i="29"/>
  <c r="E543" i="29"/>
  <c r="F543" i="29"/>
  <c r="G543" i="29"/>
  <c r="H543" i="29"/>
  <c r="I543" i="29"/>
  <c r="J543" i="29"/>
  <c r="K543" i="29"/>
  <c r="L543" i="29"/>
  <c r="M543" i="29"/>
  <c r="N543" i="29"/>
  <c r="O543" i="29"/>
  <c r="P543" i="29"/>
  <c r="U543" i="29"/>
  <c r="B544" i="29"/>
  <c r="C544" i="29"/>
  <c r="D544" i="29"/>
  <c r="E544" i="29"/>
  <c r="F544" i="29"/>
  <c r="G544" i="29"/>
  <c r="H544" i="29"/>
  <c r="I544" i="29"/>
  <c r="J544" i="29"/>
  <c r="K544" i="29"/>
  <c r="L544" i="29"/>
  <c r="M544" i="29"/>
  <c r="N544" i="29"/>
  <c r="O544" i="29"/>
  <c r="P544" i="29"/>
  <c r="U544" i="29"/>
  <c r="B545" i="29"/>
  <c r="C545" i="29"/>
  <c r="D545" i="29"/>
  <c r="E545" i="29"/>
  <c r="F545" i="29"/>
  <c r="G545" i="29"/>
  <c r="H545" i="29"/>
  <c r="I545" i="29"/>
  <c r="J545" i="29"/>
  <c r="K545" i="29"/>
  <c r="L545" i="29"/>
  <c r="M545" i="29"/>
  <c r="N545" i="29"/>
  <c r="O545" i="29"/>
  <c r="P545" i="29"/>
  <c r="U545" i="29"/>
  <c r="B546" i="29"/>
  <c r="C546" i="29"/>
  <c r="D546" i="29"/>
  <c r="E546" i="29"/>
  <c r="F546" i="29"/>
  <c r="G546" i="29"/>
  <c r="H546" i="29"/>
  <c r="I546" i="29"/>
  <c r="J546" i="29"/>
  <c r="K546" i="29"/>
  <c r="L546" i="29"/>
  <c r="M546" i="29"/>
  <c r="N546" i="29"/>
  <c r="O546" i="29"/>
  <c r="P546" i="29"/>
  <c r="U546" i="29"/>
  <c r="B547" i="29"/>
  <c r="C547" i="29"/>
  <c r="D547" i="29"/>
  <c r="E547" i="29"/>
  <c r="F547" i="29"/>
  <c r="G547" i="29"/>
  <c r="H547" i="29"/>
  <c r="I547" i="29"/>
  <c r="J547" i="29"/>
  <c r="K547" i="29"/>
  <c r="L547" i="29"/>
  <c r="M547" i="29"/>
  <c r="N547" i="29"/>
  <c r="O547" i="29"/>
  <c r="P547" i="29"/>
  <c r="U547" i="29"/>
  <c r="B548" i="29"/>
  <c r="C548" i="29"/>
  <c r="D548" i="29"/>
  <c r="E548" i="29"/>
  <c r="F548" i="29"/>
  <c r="G548" i="29"/>
  <c r="H548" i="29"/>
  <c r="I548" i="29"/>
  <c r="J548" i="29"/>
  <c r="K548" i="29"/>
  <c r="L548" i="29"/>
  <c r="M548" i="29"/>
  <c r="N548" i="29"/>
  <c r="O548" i="29"/>
  <c r="P548" i="29"/>
  <c r="U548" i="29"/>
  <c r="B549" i="29"/>
  <c r="C549" i="29"/>
  <c r="D549" i="29"/>
  <c r="E549" i="29"/>
  <c r="F549" i="29"/>
  <c r="G549" i="29"/>
  <c r="H549" i="29"/>
  <c r="I549" i="29"/>
  <c r="J549" i="29"/>
  <c r="K549" i="29"/>
  <c r="L549" i="29"/>
  <c r="M549" i="29"/>
  <c r="N549" i="29"/>
  <c r="O549" i="29"/>
  <c r="P549" i="29"/>
  <c r="U549" i="29"/>
  <c r="B550" i="29"/>
  <c r="C550" i="29"/>
  <c r="D550" i="29"/>
  <c r="E550" i="29"/>
  <c r="F550" i="29"/>
  <c r="G550" i="29"/>
  <c r="H550" i="29"/>
  <c r="I550" i="29"/>
  <c r="J550" i="29"/>
  <c r="K550" i="29"/>
  <c r="L550" i="29"/>
  <c r="M550" i="29"/>
  <c r="N550" i="29"/>
  <c r="O550" i="29"/>
  <c r="P550" i="29"/>
  <c r="U550" i="29"/>
  <c r="B551" i="29"/>
  <c r="C551" i="29"/>
  <c r="D551" i="29"/>
  <c r="E551" i="29"/>
  <c r="F551" i="29"/>
  <c r="G551" i="29"/>
  <c r="H551" i="29"/>
  <c r="I551" i="29"/>
  <c r="J551" i="29"/>
  <c r="K551" i="29"/>
  <c r="L551" i="29"/>
  <c r="M551" i="29"/>
  <c r="N551" i="29"/>
  <c r="O551" i="29"/>
  <c r="P551" i="29"/>
  <c r="U551" i="29"/>
  <c r="B552" i="29"/>
  <c r="C552" i="29"/>
  <c r="D552" i="29"/>
  <c r="E552" i="29"/>
  <c r="F552" i="29"/>
  <c r="G552" i="29"/>
  <c r="H552" i="29"/>
  <c r="I552" i="29"/>
  <c r="J552" i="29"/>
  <c r="K552" i="29"/>
  <c r="L552" i="29"/>
  <c r="M552" i="29"/>
  <c r="N552" i="29"/>
  <c r="O552" i="29"/>
  <c r="P552" i="29"/>
  <c r="U552" i="29"/>
  <c r="B553" i="29"/>
  <c r="C553" i="29"/>
  <c r="D553" i="29"/>
  <c r="E553" i="29"/>
  <c r="F553" i="29"/>
  <c r="G553" i="29"/>
  <c r="H553" i="29"/>
  <c r="I553" i="29"/>
  <c r="J553" i="29"/>
  <c r="K553" i="29"/>
  <c r="L553" i="29"/>
  <c r="M553" i="29"/>
  <c r="N553" i="29"/>
  <c r="O553" i="29"/>
  <c r="P553" i="29"/>
  <c r="U553" i="29"/>
  <c r="B554" i="29"/>
  <c r="C554" i="29"/>
  <c r="D554" i="29"/>
  <c r="E554" i="29"/>
  <c r="F554" i="29"/>
  <c r="G554" i="29"/>
  <c r="H554" i="29"/>
  <c r="I554" i="29"/>
  <c r="J554" i="29"/>
  <c r="K554" i="29"/>
  <c r="L554" i="29"/>
  <c r="M554" i="29"/>
  <c r="N554" i="29"/>
  <c r="O554" i="29"/>
  <c r="P554" i="29"/>
  <c r="U554" i="29"/>
  <c r="B555" i="29"/>
  <c r="C555" i="29"/>
  <c r="D555" i="29"/>
  <c r="E555" i="29"/>
  <c r="F555" i="29"/>
  <c r="G555" i="29"/>
  <c r="H555" i="29"/>
  <c r="I555" i="29"/>
  <c r="J555" i="29"/>
  <c r="K555" i="29"/>
  <c r="L555" i="29"/>
  <c r="M555" i="29"/>
  <c r="N555" i="29"/>
  <c r="O555" i="29"/>
  <c r="P555" i="29"/>
  <c r="U555" i="29"/>
  <c r="B556" i="29"/>
  <c r="C556" i="29"/>
  <c r="D556" i="29"/>
  <c r="E556" i="29"/>
  <c r="F556" i="29"/>
  <c r="G556" i="29"/>
  <c r="H556" i="29"/>
  <c r="I556" i="29"/>
  <c r="J556" i="29"/>
  <c r="K556" i="29"/>
  <c r="L556" i="29"/>
  <c r="M556" i="29"/>
  <c r="N556" i="29"/>
  <c r="O556" i="29"/>
  <c r="P556" i="29"/>
  <c r="U556" i="29"/>
  <c r="B557" i="29"/>
  <c r="C557" i="29"/>
  <c r="D557" i="29"/>
  <c r="E557" i="29"/>
  <c r="F557" i="29"/>
  <c r="G557" i="29"/>
  <c r="H557" i="29"/>
  <c r="I557" i="29"/>
  <c r="J557" i="29"/>
  <c r="K557" i="29"/>
  <c r="L557" i="29"/>
  <c r="M557" i="29"/>
  <c r="N557" i="29"/>
  <c r="O557" i="29"/>
  <c r="P557" i="29"/>
  <c r="U557" i="29"/>
  <c r="B558" i="29"/>
  <c r="C558" i="29"/>
  <c r="D558" i="29"/>
  <c r="E558" i="29"/>
  <c r="F558" i="29"/>
  <c r="G558" i="29"/>
  <c r="H558" i="29"/>
  <c r="I558" i="29"/>
  <c r="J558" i="29"/>
  <c r="K558" i="29"/>
  <c r="L558" i="29"/>
  <c r="M558" i="29"/>
  <c r="N558" i="29"/>
  <c r="O558" i="29"/>
  <c r="P558" i="29"/>
  <c r="U558" i="29"/>
  <c r="B559" i="29"/>
  <c r="C559" i="29"/>
  <c r="D559" i="29"/>
  <c r="E559" i="29"/>
  <c r="F559" i="29"/>
  <c r="G559" i="29"/>
  <c r="H559" i="29"/>
  <c r="I559" i="29"/>
  <c r="J559" i="29"/>
  <c r="K559" i="29"/>
  <c r="L559" i="29"/>
  <c r="M559" i="29"/>
  <c r="N559" i="29"/>
  <c r="O559" i="29"/>
  <c r="P559" i="29"/>
  <c r="U559" i="29"/>
  <c r="B560" i="29"/>
  <c r="C560" i="29"/>
  <c r="D560" i="29"/>
  <c r="E560" i="29"/>
  <c r="F560" i="29"/>
  <c r="G560" i="29"/>
  <c r="H560" i="29"/>
  <c r="I560" i="29"/>
  <c r="J560" i="29"/>
  <c r="K560" i="29"/>
  <c r="L560" i="29"/>
  <c r="M560" i="29"/>
  <c r="N560" i="29"/>
  <c r="O560" i="29"/>
  <c r="P560" i="29"/>
  <c r="U560" i="29"/>
  <c r="B561" i="29"/>
  <c r="C561" i="29"/>
  <c r="D561" i="29"/>
  <c r="E561" i="29"/>
  <c r="F561" i="29"/>
  <c r="G561" i="29"/>
  <c r="H561" i="29"/>
  <c r="I561" i="29"/>
  <c r="J561" i="29"/>
  <c r="K561" i="29"/>
  <c r="L561" i="29"/>
  <c r="M561" i="29"/>
  <c r="N561" i="29"/>
  <c r="O561" i="29"/>
  <c r="P561" i="29"/>
  <c r="U561" i="29"/>
  <c r="B562" i="29"/>
  <c r="C562" i="29"/>
  <c r="D562" i="29"/>
  <c r="E562" i="29"/>
  <c r="F562" i="29"/>
  <c r="G562" i="29"/>
  <c r="H562" i="29"/>
  <c r="I562" i="29"/>
  <c r="J562" i="29"/>
  <c r="K562" i="29"/>
  <c r="L562" i="29"/>
  <c r="M562" i="29"/>
  <c r="N562" i="29"/>
  <c r="O562" i="29"/>
  <c r="P562" i="29"/>
  <c r="U562" i="29"/>
  <c r="B563" i="29"/>
  <c r="C563" i="29"/>
  <c r="D563" i="29"/>
  <c r="E563" i="29"/>
  <c r="F563" i="29"/>
  <c r="G563" i="29"/>
  <c r="H563" i="29"/>
  <c r="I563" i="29"/>
  <c r="J563" i="29"/>
  <c r="K563" i="29"/>
  <c r="L563" i="29"/>
  <c r="M563" i="29"/>
  <c r="N563" i="29"/>
  <c r="O563" i="29"/>
  <c r="P563" i="29"/>
  <c r="U563" i="29"/>
  <c r="B564" i="29"/>
  <c r="C564" i="29"/>
  <c r="D564" i="29"/>
  <c r="E564" i="29"/>
  <c r="F564" i="29"/>
  <c r="G564" i="29"/>
  <c r="H564" i="29"/>
  <c r="I564" i="29"/>
  <c r="J564" i="29"/>
  <c r="K564" i="29"/>
  <c r="L564" i="29"/>
  <c r="M564" i="29"/>
  <c r="N564" i="29"/>
  <c r="O564" i="29"/>
  <c r="P564" i="29"/>
  <c r="U564" i="29"/>
  <c r="B565" i="29"/>
  <c r="C565" i="29"/>
  <c r="D565" i="29"/>
  <c r="E565" i="29"/>
  <c r="F565" i="29"/>
  <c r="G565" i="29"/>
  <c r="H565" i="29"/>
  <c r="I565" i="29"/>
  <c r="J565" i="29"/>
  <c r="K565" i="29"/>
  <c r="L565" i="29"/>
  <c r="M565" i="29"/>
  <c r="N565" i="29"/>
  <c r="O565" i="29"/>
  <c r="P565" i="29"/>
  <c r="U565" i="29"/>
  <c r="B566" i="29"/>
  <c r="C566" i="29"/>
  <c r="D566" i="29"/>
  <c r="E566" i="29"/>
  <c r="F566" i="29"/>
  <c r="G566" i="29"/>
  <c r="H566" i="29"/>
  <c r="I566" i="29"/>
  <c r="J566" i="29"/>
  <c r="K566" i="29"/>
  <c r="L566" i="29"/>
  <c r="M566" i="29"/>
  <c r="N566" i="29"/>
  <c r="O566" i="29"/>
  <c r="P566" i="29"/>
  <c r="U566" i="29"/>
  <c r="B567" i="29"/>
  <c r="C567" i="29"/>
  <c r="D567" i="29"/>
  <c r="E567" i="29"/>
  <c r="F567" i="29"/>
  <c r="G567" i="29"/>
  <c r="H567" i="29"/>
  <c r="I567" i="29"/>
  <c r="J567" i="29"/>
  <c r="K567" i="29"/>
  <c r="L567" i="29"/>
  <c r="M567" i="29"/>
  <c r="N567" i="29"/>
  <c r="O567" i="29"/>
  <c r="P567" i="29"/>
  <c r="U567" i="29"/>
  <c r="B568" i="29"/>
  <c r="C568" i="29"/>
  <c r="D568" i="29"/>
  <c r="E568" i="29"/>
  <c r="F568" i="29"/>
  <c r="G568" i="29"/>
  <c r="H568" i="29"/>
  <c r="I568" i="29"/>
  <c r="J568" i="29"/>
  <c r="K568" i="29"/>
  <c r="L568" i="29"/>
  <c r="M568" i="29"/>
  <c r="N568" i="29"/>
  <c r="O568" i="29"/>
  <c r="P568" i="29"/>
  <c r="U568" i="29"/>
  <c r="B569" i="29"/>
  <c r="C569" i="29"/>
  <c r="D569" i="29"/>
  <c r="E569" i="29"/>
  <c r="F569" i="29"/>
  <c r="G569" i="29"/>
  <c r="H569" i="29"/>
  <c r="I569" i="29"/>
  <c r="J569" i="29"/>
  <c r="K569" i="29"/>
  <c r="L569" i="29"/>
  <c r="M569" i="29"/>
  <c r="N569" i="29"/>
  <c r="O569" i="29"/>
  <c r="P569" i="29"/>
  <c r="U569" i="29"/>
  <c r="B570" i="29"/>
  <c r="C570" i="29"/>
  <c r="D570" i="29"/>
  <c r="E570" i="29"/>
  <c r="F570" i="29"/>
  <c r="G570" i="29"/>
  <c r="H570" i="29"/>
  <c r="I570" i="29"/>
  <c r="J570" i="29"/>
  <c r="K570" i="29"/>
  <c r="L570" i="29"/>
  <c r="M570" i="29"/>
  <c r="N570" i="29"/>
  <c r="O570" i="29"/>
  <c r="P570" i="29"/>
  <c r="U570" i="29"/>
  <c r="B571" i="29"/>
  <c r="C571" i="29"/>
  <c r="D571" i="29"/>
  <c r="E571" i="29"/>
  <c r="F571" i="29"/>
  <c r="G571" i="29"/>
  <c r="H571" i="29"/>
  <c r="I571" i="29"/>
  <c r="J571" i="29"/>
  <c r="K571" i="29"/>
  <c r="L571" i="29"/>
  <c r="M571" i="29"/>
  <c r="N571" i="29"/>
  <c r="O571" i="29"/>
  <c r="P571" i="29"/>
  <c r="U571" i="29"/>
  <c r="B572" i="29"/>
  <c r="C572" i="29"/>
  <c r="D572" i="29"/>
  <c r="E572" i="29"/>
  <c r="F572" i="29"/>
  <c r="G572" i="29"/>
  <c r="H572" i="29"/>
  <c r="I572" i="29"/>
  <c r="J572" i="29"/>
  <c r="K572" i="29"/>
  <c r="L572" i="29"/>
  <c r="M572" i="29"/>
  <c r="N572" i="29"/>
  <c r="O572" i="29"/>
  <c r="P572" i="29"/>
  <c r="U572" i="29"/>
  <c r="B573" i="29"/>
  <c r="C573" i="29"/>
  <c r="D573" i="29"/>
  <c r="E573" i="29"/>
  <c r="F573" i="29"/>
  <c r="G573" i="29"/>
  <c r="H573" i="29"/>
  <c r="I573" i="29"/>
  <c r="J573" i="29"/>
  <c r="K573" i="29"/>
  <c r="L573" i="29"/>
  <c r="M573" i="29"/>
  <c r="N573" i="29"/>
  <c r="O573" i="29"/>
  <c r="P573" i="29"/>
  <c r="U573" i="29"/>
  <c r="B574" i="29"/>
  <c r="C574" i="29"/>
  <c r="D574" i="29"/>
  <c r="E574" i="29"/>
  <c r="F574" i="29"/>
  <c r="G574" i="29"/>
  <c r="H574" i="29"/>
  <c r="I574" i="29"/>
  <c r="J574" i="29"/>
  <c r="K574" i="29"/>
  <c r="L574" i="29"/>
  <c r="M574" i="29"/>
  <c r="N574" i="29"/>
  <c r="O574" i="29"/>
  <c r="P574" i="29"/>
  <c r="U574" i="29"/>
  <c r="B575" i="29"/>
  <c r="C575" i="29"/>
  <c r="D575" i="29"/>
  <c r="E575" i="29"/>
  <c r="F575" i="29"/>
  <c r="G575" i="29"/>
  <c r="H575" i="29"/>
  <c r="I575" i="29"/>
  <c r="J575" i="29"/>
  <c r="K575" i="29"/>
  <c r="L575" i="29"/>
  <c r="M575" i="29"/>
  <c r="N575" i="29"/>
  <c r="O575" i="29"/>
  <c r="P575" i="29"/>
  <c r="U575" i="29"/>
  <c r="B576" i="29"/>
  <c r="C576" i="29"/>
  <c r="D576" i="29"/>
  <c r="E576" i="29"/>
  <c r="F576" i="29"/>
  <c r="G576" i="29"/>
  <c r="H576" i="29"/>
  <c r="I576" i="29"/>
  <c r="J576" i="29"/>
  <c r="K576" i="29"/>
  <c r="L576" i="29"/>
  <c r="M576" i="29"/>
  <c r="N576" i="29"/>
  <c r="O576" i="29"/>
  <c r="P576" i="29"/>
  <c r="U576" i="29"/>
  <c r="B577" i="29"/>
  <c r="C577" i="29"/>
  <c r="D577" i="29"/>
  <c r="E577" i="29"/>
  <c r="F577" i="29"/>
  <c r="G577" i="29"/>
  <c r="H577" i="29"/>
  <c r="I577" i="29"/>
  <c r="J577" i="29"/>
  <c r="K577" i="29"/>
  <c r="L577" i="29"/>
  <c r="M577" i="29"/>
  <c r="N577" i="29"/>
  <c r="O577" i="29"/>
  <c r="P577" i="29"/>
  <c r="U577" i="29"/>
  <c r="B578" i="29"/>
  <c r="C578" i="29"/>
  <c r="D578" i="29"/>
  <c r="E578" i="29"/>
  <c r="F578" i="29"/>
  <c r="G578" i="29"/>
  <c r="H578" i="29"/>
  <c r="I578" i="29"/>
  <c r="J578" i="29"/>
  <c r="K578" i="29"/>
  <c r="L578" i="29"/>
  <c r="M578" i="29"/>
  <c r="N578" i="29"/>
  <c r="O578" i="29"/>
  <c r="P578" i="29"/>
  <c r="U578" i="29"/>
  <c r="B579" i="29"/>
  <c r="C579" i="29"/>
  <c r="D579" i="29"/>
  <c r="E579" i="29"/>
  <c r="F579" i="29"/>
  <c r="G579" i="29"/>
  <c r="H579" i="29"/>
  <c r="I579" i="29"/>
  <c r="J579" i="29"/>
  <c r="K579" i="29"/>
  <c r="L579" i="29"/>
  <c r="M579" i="29"/>
  <c r="N579" i="29"/>
  <c r="O579" i="29"/>
  <c r="P579" i="29"/>
  <c r="U579" i="29"/>
  <c r="B580" i="29"/>
  <c r="C580" i="29"/>
  <c r="D580" i="29"/>
  <c r="E580" i="29"/>
  <c r="F580" i="29"/>
  <c r="G580" i="29"/>
  <c r="H580" i="29"/>
  <c r="I580" i="29"/>
  <c r="J580" i="29"/>
  <c r="K580" i="29"/>
  <c r="L580" i="29"/>
  <c r="M580" i="29"/>
  <c r="N580" i="29"/>
  <c r="O580" i="29"/>
  <c r="P580" i="29"/>
  <c r="U580" i="29"/>
  <c r="B581" i="29"/>
  <c r="C581" i="29"/>
  <c r="D581" i="29"/>
  <c r="E581" i="29"/>
  <c r="F581" i="29"/>
  <c r="G581" i="29"/>
  <c r="H581" i="29"/>
  <c r="I581" i="29"/>
  <c r="J581" i="29"/>
  <c r="K581" i="29"/>
  <c r="L581" i="29"/>
  <c r="M581" i="29"/>
  <c r="N581" i="29"/>
  <c r="O581" i="29"/>
  <c r="P581" i="29"/>
  <c r="U581" i="29"/>
  <c r="B582" i="29"/>
  <c r="C582" i="29"/>
  <c r="D582" i="29"/>
  <c r="E582" i="29"/>
  <c r="F582" i="29"/>
  <c r="G582" i="29"/>
  <c r="H582" i="29"/>
  <c r="I582" i="29"/>
  <c r="J582" i="29"/>
  <c r="K582" i="29"/>
  <c r="L582" i="29"/>
  <c r="M582" i="29"/>
  <c r="N582" i="29"/>
  <c r="O582" i="29"/>
  <c r="P582" i="29"/>
  <c r="U582" i="29"/>
  <c r="B583" i="29"/>
  <c r="C583" i="29"/>
  <c r="D583" i="29"/>
  <c r="E583" i="29"/>
  <c r="F583" i="29"/>
  <c r="G583" i="29"/>
  <c r="H583" i="29"/>
  <c r="I583" i="29"/>
  <c r="J583" i="29"/>
  <c r="K583" i="29"/>
  <c r="L583" i="29"/>
  <c r="M583" i="29"/>
  <c r="N583" i="29"/>
  <c r="O583" i="29"/>
  <c r="P583" i="29"/>
  <c r="U583" i="29"/>
  <c r="B584" i="29"/>
  <c r="C584" i="29"/>
  <c r="D584" i="29"/>
  <c r="E584" i="29"/>
  <c r="F584" i="29"/>
  <c r="G584" i="29"/>
  <c r="H584" i="29"/>
  <c r="I584" i="29"/>
  <c r="J584" i="29"/>
  <c r="K584" i="29"/>
  <c r="L584" i="29"/>
  <c r="M584" i="29"/>
  <c r="N584" i="29"/>
  <c r="O584" i="29"/>
  <c r="P584" i="29"/>
  <c r="U584" i="29"/>
  <c r="B585" i="29"/>
  <c r="C585" i="29"/>
  <c r="D585" i="29"/>
  <c r="E585" i="29"/>
  <c r="F585" i="29"/>
  <c r="G585" i="29"/>
  <c r="H585" i="29"/>
  <c r="I585" i="29"/>
  <c r="J585" i="29"/>
  <c r="K585" i="29"/>
  <c r="L585" i="29"/>
  <c r="M585" i="29"/>
  <c r="N585" i="29"/>
  <c r="O585" i="29"/>
  <c r="P585" i="29"/>
  <c r="U585" i="29"/>
  <c r="B586" i="29"/>
  <c r="C586" i="29"/>
  <c r="D586" i="29"/>
  <c r="E586" i="29"/>
  <c r="F586" i="29"/>
  <c r="G586" i="29"/>
  <c r="H586" i="29"/>
  <c r="I586" i="29"/>
  <c r="J586" i="29"/>
  <c r="K586" i="29"/>
  <c r="L586" i="29"/>
  <c r="M586" i="29"/>
  <c r="N586" i="29"/>
  <c r="O586" i="29"/>
  <c r="P586" i="29"/>
  <c r="U586" i="29"/>
  <c r="B587" i="29"/>
  <c r="C587" i="29"/>
  <c r="D587" i="29"/>
  <c r="E587" i="29"/>
  <c r="F587" i="29"/>
  <c r="G587" i="29"/>
  <c r="H587" i="29"/>
  <c r="I587" i="29"/>
  <c r="J587" i="29"/>
  <c r="K587" i="29"/>
  <c r="L587" i="29"/>
  <c r="M587" i="29"/>
  <c r="N587" i="29"/>
  <c r="O587" i="29"/>
  <c r="P587" i="29"/>
  <c r="U587" i="29"/>
  <c r="B588" i="29"/>
  <c r="C588" i="29"/>
  <c r="D588" i="29"/>
  <c r="E588" i="29"/>
  <c r="F588" i="29"/>
  <c r="G588" i="29"/>
  <c r="H588" i="29"/>
  <c r="I588" i="29"/>
  <c r="J588" i="29"/>
  <c r="K588" i="29"/>
  <c r="L588" i="29"/>
  <c r="M588" i="29"/>
  <c r="N588" i="29"/>
  <c r="O588" i="29"/>
  <c r="P588" i="29"/>
  <c r="U588" i="29"/>
  <c r="B589" i="29"/>
  <c r="C589" i="29"/>
  <c r="D589" i="29"/>
  <c r="E589" i="29"/>
  <c r="F589" i="29"/>
  <c r="G589" i="29"/>
  <c r="H589" i="29"/>
  <c r="I589" i="29"/>
  <c r="J589" i="29"/>
  <c r="K589" i="29"/>
  <c r="L589" i="29"/>
  <c r="M589" i="29"/>
  <c r="N589" i="29"/>
  <c r="O589" i="29"/>
  <c r="P589" i="29"/>
  <c r="U589" i="29"/>
  <c r="B590" i="29"/>
  <c r="C590" i="29"/>
  <c r="D590" i="29"/>
  <c r="E590" i="29"/>
  <c r="F590" i="29"/>
  <c r="G590" i="29"/>
  <c r="H590" i="29"/>
  <c r="I590" i="29"/>
  <c r="J590" i="29"/>
  <c r="K590" i="29"/>
  <c r="L590" i="29"/>
  <c r="M590" i="29"/>
  <c r="N590" i="29"/>
  <c r="O590" i="29"/>
  <c r="P590" i="29"/>
  <c r="U590" i="29"/>
  <c r="B591" i="29"/>
  <c r="C591" i="29"/>
  <c r="D591" i="29"/>
  <c r="E591" i="29"/>
  <c r="F591" i="29"/>
  <c r="G591" i="29"/>
  <c r="H591" i="29"/>
  <c r="I591" i="29"/>
  <c r="J591" i="29"/>
  <c r="K591" i="29"/>
  <c r="L591" i="29"/>
  <c r="M591" i="29"/>
  <c r="N591" i="29"/>
  <c r="O591" i="29"/>
  <c r="P591" i="29"/>
  <c r="U591" i="29"/>
  <c r="B592" i="29"/>
  <c r="C592" i="29"/>
  <c r="D592" i="29"/>
  <c r="E592" i="29"/>
  <c r="F592" i="29"/>
  <c r="G592" i="29"/>
  <c r="H592" i="29"/>
  <c r="I592" i="29"/>
  <c r="J592" i="29"/>
  <c r="K592" i="29"/>
  <c r="L592" i="29"/>
  <c r="M592" i="29"/>
  <c r="N592" i="29"/>
  <c r="O592" i="29"/>
  <c r="P592" i="29"/>
  <c r="U592" i="29"/>
  <c r="B593" i="29"/>
  <c r="C593" i="29"/>
  <c r="D593" i="29"/>
  <c r="E593" i="29"/>
  <c r="F593" i="29"/>
  <c r="G593" i="29"/>
  <c r="H593" i="29"/>
  <c r="I593" i="29"/>
  <c r="J593" i="29"/>
  <c r="K593" i="29"/>
  <c r="L593" i="29"/>
  <c r="M593" i="29"/>
  <c r="N593" i="29"/>
  <c r="O593" i="29"/>
  <c r="P593" i="29"/>
  <c r="U593" i="29"/>
  <c r="B594" i="29"/>
  <c r="C594" i="29"/>
  <c r="D594" i="29"/>
  <c r="E594" i="29"/>
  <c r="F594" i="29"/>
  <c r="G594" i="29"/>
  <c r="H594" i="29"/>
  <c r="I594" i="29"/>
  <c r="J594" i="29"/>
  <c r="K594" i="29"/>
  <c r="L594" i="29"/>
  <c r="M594" i="29"/>
  <c r="N594" i="29"/>
  <c r="O594" i="29"/>
  <c r="P594" i="29"/>
  <c r="U594" i="29"/>
  <c r="B595" i="29"/>
  <c r="C595" i="29"/>
  <c r="D595" i="29"/>
  <c r="E595" i="29"/>
  <c r="F595" i="29"/>
  <c r="G595" i="29"/>
  <c r="H595" i="29"/>
  <c r="I595" i="29"/>
  <c r="J595" i="29"/>
  <c r="K595" i="29"/>
  <c r="L595" i="29"/>
  <c r="M595" i="29"/>
  <c r="N595" i="29"/>
  <c r="O595" i="29"/>
  <c r="P595" i="29"/>
  <c r="U595" i="29"/>
  <c r="B596" i="29"/>
  <c r="C596" i="29"/>
  <c r="D596" i="29"/>
  <c r="E596" i="29"/>
  <c r="F596" i="29"/>
  <c r="G596" i="29"/>
  <c r="H596" i="29"/>
  <c r="I596" i="29"/>
  <c r="J596" i="29"/>
  <c r="K596" i="29"/>
  <c r="L596" i="29"/>
  <c r="M596" i="29"/>
  <c r="N596" i="29"/>
  <c r="O596" i="29"/>
  <c r="P596" i="29"/>
  <c r="U596" i="29"/>
  <c r="B597" i="29"/>
  <c r="C597" i="29"/>
  <c r="D597" i="29"/>
  <c r="E597" i="29"/>
  <c r="F597" i="29"/>
  <c r="G597" i="29"/>
  <c r="H597" i="29"/>
  <c r="I597" i="29"/>
  <c r="J597" i="29"/>
  <c r="K597" i="29"/>
  <c r="L597" i="29"/>
  <c r="M597" i="29"/>
  <c r="N597" i="29"/>
  <c r="O597" i="29"/>
  <c r="P597" i="29"/>
  <c r="U597" i="29"/>
  <c r="B598" i="29"/>
  <c r="C598" i="29"/>
  <c r="D598" i="29"/>
  <c r="E598" i="29"/>
  <c r="F598" i="29"/>
  <c r="G598" i="29"/>
  <c r="H598" i="29"/>
  <c r="I598" i="29"/>
  <c r="J598" i="29"/>
  <c r="K598" i="29"/>
  <c r="L598" i="29"/>
  <c r="M598" i="29"/>
  <c r="N598" i="29"/>
  <c r="O598" i="29"/>
  <c r="P598" i="29"/>
  <c r="U598" i="29"/>
  <c r="B599" i="29"/>
  <c r="C599" i="29"/>
  <c r="D599" i="29"/>
  <c r="E599" i="29"/>
  <c r="F599" i="29"/>
  <c r="G599" i="29"/>
  <c r="H599" i="29"/>
  <c r="I599" i="29"/>
  <c r="J599" i="29"/>
  <c r="K599" i="29"/>
  <c r="L599" i="29"/>
  <c r="M599" i="29"/>
  <c r="N599" i="29"/>
  <c r="O599" i="29"/>
  <c r="P599" i="29"/>
  <c r="U599" i="29"/>
  <c r="B600" i="29"/>
  <c r="C600" i="29"/>
  <c r="D600" i="29"/>
  <c r="E600" i="29"/>
  <c r="F600" i="29"/>
  <c r="G600" i="29"/>
  <c r="H600" i="29"/>
  <c r="I600" i="29"/>
  <c r="J600" i="29"/>
  <c r="K600" i="29"/>
  <c r="L600" i="29"/>
  <c r="M600" i="29"/>
  <c r="N600" i="29"/>
  <c r="O600" i="29"/>
  <c r="P600" i="29"/>
  <c r="U600" i="29"/>
  <c r="B601" i="29"/>
  <c r="C601" i="29"/>
  <c r="D601" i="29"/>
  <c r="E601" i="29"/>
  <c r="F601" i="29"/>
  <c r="G601" i="29"/>
  <c r="H601" i="29"/>
  <c r="I601" i="29"/>
  <c r="J601" i="29"/>
  <c r="K601" i="29"/>
  <c r="L601" i="29"/>
  <c r="M601" i="29"/>
  <c r="N601" i="29"/>
  <c r="O601" i="29"/>
  <c r="P601" i="29"/>
  <c r="U601" i="29"/>
  <c r="B602" i="29"/>
  <c r="C602" i="29"/>
  <c r="D602" i="29"/>
  <c r="E602" i="29"/>
  <c r="F602" i="29"/>
  <c r="G602" i="29"/>
  <c r="H602" i="29"/>
  <c r="I602" i="29"/>
  <c r="J602" i="29"/>
  <c r="K602" i="29"/>
  <c r="L602" i="29"/>
  <c r="M602" i="29"/>
  <c r="N602" i="29"/>
  <c r="O602" i="29"/>
  <c r="P602" i="29"/>
  <c r="U602" i="29"/>
  <c r="B603" i="29"/>
  <c r="C603" i="29"/>
  <c r="D603" i="29"/>
  <c r="E603" i="29"/>
  <c r="F603" i="29"/>
  <c r="G603" i="29"/>
  <c r="H603" i="29"/>
  <c r="I603" i="29"/>
  <c r="J603" i="29"/>
  <c r="K603" i="29"/>
  <c r="L603" i="29"/>
  <c r="M603" i="29"/>
  <c r="N603" i="29"/>
  <c r="O603" i="29"/>
  <c r="P603" i="29"/>
  <c r="U603" i="29"/>
  <c r="B604" i="29"/>
  <c r="C604" i="29"/>
  <c r="D604" i="29"/>
  <c r="E604" i="29"/>
  <c r="F604" i="29"/>
  <c r="G604" i="29"/>
  <c r="H604" i="29"/>
  <c r="I604" i="29"/>
  <c r="J604" i="29"/>
  <c r="K604" i="29"/>
  <c r="L604" i="29"/>
  <c r="M604" i="29"/>
  <c r="N604" i="29"/>
  <c r="O604" i="29"/>
  <c r="P604" i="29"/>
  <c r="U604" i="29"/>
  <c r="B605" i="29"/>
  <c r="C605" i="29"/>
  <c r="D605" i="29"/>
  <c r="E605" i="29"/>
  <c r="F605" i="29"/>
  <c r="G605" i="29"/>
  <c r="H605" i="29"/>
  <c r="I605" i="29"/>
  <c r="J605" i="29"/>
  <c r="K605" i="29"/>
  <c r="L605" i="29"/>
  <c r="M605" i="29"/>
  <c r="N605" i="29"/>
  <c r="O605" i="29"/>
  <c r="P605" i="29"/>
  <c r="U605" i="29"/>
  <c r="B606" i="29"/>
  <c r="C606" i="29"/>
  <c r="D606" i="29"/>
  <c r="E606" i="29"/>
  <c r="F606" i="29"/>
  <c r="G606" i="29"/>
  <c r="H606" i="29"/>
  <c r="I606" i="29"/>
  <c r="J606" i="29"/>
  <c r="K606" i="29"/>
  <c r="L606" i="29"/>
  <c r="M606" i="29"/>
  <c r="N606" i="29"/>
  <c r="O606" i="29"/>
  <c r="P606" i="29"/>
  <c r="U606" i="29"/>
  <c r="B607" i="29"/>
  <c r="C607" i="29"/>
  <c r="D607" i="29"/>
  <c r="E607" i="29"/>
  <c r="F607" i="29"/>
  <c r="G607" i="29"/>
  <c r="H607" i="29"/>
  <c r="I607" i="29"/>
  <c r="J607" i="29"/>
  <c r="K607" i="29"/>
  <c r="L607" i="29"/>
  <c r="M607" i="29"/>
  <c r="N607" i="29"/>
  <c r="O607" i="29"/>
  <c r="P607" i="29"/>
  <c r="U607" i="29"/>
  <c r="B608" i="29"/>
  <c r="C608" i="29"/>
  <c r="D608" i="29"/>
  <c r="E608" i="29"/>
  <c r="F608" i="29"/>
  <c r="G608" i="29"/>
  <c r="H608" i="29"/>
  <c r="I608" i="29"/>
  <c r="J608" i="29"/>
  <c r="K608" i="29"/>
  <c r="L608" i="29"/>
  <c r="M608" i="29"/>
  <c r="N608" i="29"/>
  <c r="O608" i="29"/>
  <c r="P608" i="29"/>
  <c r="U608" i="29"/>
  <c r="B609" i="29"/>
  <c r="C609" i="29"/>
  <c r="D609" i="29"/>
  <c r="E609" i="29"/>
  <c r="F609" i="29"/>
  <c r="G609" i="29"/>
  <c r="H609" i="29"/>
  <c r="I609" i="29"/>
  <c r="J609" i="29"/>
  <c r="K609" i="29"/>
  <c r="L609" i="29"/>
  <c r="M609" i="29"/>
  <c r="N609" i="29"/>
  <c r="O609" i="29"/>
  <c r="P609" i="29"/>
  <c r="U609" i="29"/>
  <c r="B610" i="29"/>
  <c r="C610" i="29"/>
  <c r="D610" i="29"/>
  <c r="E610" i="29"/>
  <c r="F610" i="29"/>
  <c r="G610" i="29"/>
  <c r="H610" i="29"/>
  <c r="I610" i="29"/>
  <c r="J610" i="29"/>
  <c r="K610" i="29"/>
  <c r="L610" i="29"/>
  <c r="M610" i="29"/>
  <c r="N610" i="29"/>
  <c r="O610" i="29"/>
  <c r="P610" i="29"/>
  <c r="U610" i="29"/>
  <c r="B611" i="29"/>
  <c r="C611" i="29"/>
  <c r="D611" i="29"/>
  <c r="E611" i="29"/>
  <c r="F611" i="29"/>
  <c r="G611" i="29"/>
  <c r="H611" i="29"/>
  <c r="I611" i="29"/>
  <c r="J611" i="29"/>
  <c r="K611" i="29"/>
  <c r="L611" i="29"/>
  <c r="M611" i="29"/>
  <c r="N611" i="29"/>
  <c r="O611" i="29"/>
  <c r="P611" i="29"/>
  <c r="U611" i="29"/>
  <c r="B612" i="29"/>
  <c r="C612" i="29"/>
  <c r="D612" i="29"/>
  <c r="E612" i="29"/>
  <c r="F612" i="29"/>
  <c r="G612" i="29"/>
  <c r="H612" i="29"/>
  <c r="I612" i="29"/>
  <c r="J612" i="29"/>
  <c r="K612" i="29"/>
  <c r="L612" i="29"/>
  <c r="M612" i="29"/>
  <c r="N612" i="29"/>
  <c r="O612" i="29"/>
  <c r="P612" i="29"/>
  <c r="U612" i="29"/>
  <c r="B613" i="29"/>
  <c r="C613" i="29"/>
  <c r="D613" i="29"/>
  <c r="E613" i="29"/>
  <c r="F613" i="29"/>
  <c r="G613" i="29"/>
  <c r="H613" i="29"/>
  <c r="I613" i="29"/>
  <c r="J613" i="29"/>
  <c r="K613" i="29"/>
  <c r="L613" i="29"/>
  <c r="M613" i="29"/>
  <c r="N613" i="29"/>
  <c r="O613" i="29"/>
  <c r="P613" i="29"/>
  <c r="U613" i="29"/>
  <c r="B614" i="29"/>
  <c r="C614" i="29"/>
  <c r="D614" i="29"/>
  <c r="E614" i="29"/>
  <c r="F614" i="29"/>
  <c r="G614" i="29"/>
  <c r="H614" i="29"/>
  <c r="I614" i="29"/>
  <c r="J614" i="29"/>
  <c r="K614" i="29"/>
  <c r="L614" i="29"/>
  <c r="M614" i="29"/>
  <c r="N614" i="29"/>
  <c r="O614" i="29"/>
  <c r="P614" i="29"/>
  <c r="U614" i="29"/>
  <c r="B615" i="29"/>
  <c r="C615" i="29"/>
  <c r="D615" i="29"/>
  <c r="E615" i="29"/>
  <c r="F615" i="29"/>
  <c r="G615" i="29"/>
  <c r="H615" i="29"/>
  <c r="I615" i="29"/>
  <c r="J615" i="29"/>
  <c r="K615" i="29"/>
  <c r="L615" i="29"/>
  <c r="M615" i="29"/>
  <c r="N615" i="29"/>
  <c r="O615" i="29"/>
  <c r="P615" i="29"/>
  <c r="U615" i="29"/>
  <c r="B616" i="29"/>
  <c r="C616" i="29"/>
  <c r="D616" i="29"/>
  <c r="E616" i="29"/>
  <c r="F616" i="29"/>
  <c r="G616" i="29"/>
  <c r="H616" i="29"/>
  <c r="I616" i="29"/>
  <c r="J616" i="29"/>
  <c r="K616" i="29"/>
  <c r="L616" i="29"/>
  <c r="M616" i="29"/>
  <c r="N616" i="29"/>
  <c r="O616" i="29"/>
  <c r="P616" i="29"/>
  <c r="U616" i="29"/>
  <c r="B617" i="29"/>
  <c r="C617" i="29"/>
  <c r="D617" i="29"/>
  <c r="E617" i="29"/>
  <c r="F617" i="29"/>
  <c r="G617" i="29"/>
  <c r="H617" i="29"/>
  <c r="I617" i="29"/>
  <c r="J617" i="29"/>
  <c r="K617" i="29"/>
  <c r="L617" i="29"/>
  <c r="M617" i="29"/>
  <c r="N617" i="29"/>
  <c r="O617" i="29"/>
  <c r="P617" i="29"/>
  <c r="U617" i="29"/>
  <c r="B618" i="29"/>
  <c r="C618" i="29"/>
  <c r="D618" i="29"/>
  <c r="E618" i="29"/>
  <c r="F618" i="29"/>
  <c r="G618" i="29"/>
  <c r="H618" i="29"/>
  <c r="I618" i="29"/>
  <c r="J618" i="29"/>
  <c r="K618" i="29"/>
  <c r="L618" i="29"/>
  <c r="M618" i="29"/>
  <c r="N618" i="29"/>
  <c r="O618" i="29"/>
  <c r="P618" i="29"/>
  <c r="U618" i="29"/>
  <c r="B619" i="29"/>
  <c r="C619" i="29"/>
  <c r="D619" i="29"/>
  <c r="E619" i="29"/>
  <c r="F619" i="29"/>
  <c r="G619" i="29"/>
  <c r="H619" i="29"/>
  <c r="I619" i="29"/>
  <c r="J619" i="29"/>
  <c r="K619" i="29"/>
  <c r="L619" i="29"/>
  <c r="M619" i="29"/>
  <c r="N619" i="29"/>
  <c r="O619" i="29"/>
  <c r="P619" i="29"/>
  <c r="U619" i="29"/>
  <c r="B620" i="29"/>
  <c r="C620" i="29"/>
  <c r="D620" i="29"/>
  <c r="E620" i="29"/>
  <c r="F620" i="29"/>
  <c r="G620" i="29"/>
  <c r="H620" i="29"/>
  <c r="I620" i="29"/>
  <c r="J620" i="29"/>
  <c r="K620" i="29"/>
  <c r="L620" i="29"/>
  <c r="M620" i="29"/>
  <c r="N620" i="29"/>
  <c r="O620" i="29"/>
  <c r="P620" i="29"/>
  <c r="U620" i="29"/>
  <c r="B621" i="29"/>
  <c r="C621" i="29"/>
  <c r="D621" i="29"/>
  <c r="E621" i="29"/>
  <c r="F621" i="29"/>
  <c r="G621" i="29"/>
  <c r="H621" i="29"/>
  <c r="I621" i="29"/>
  <c r="J621" i="29"/>
  <c r="K621" i="29"/>
  <c r="L621" i="29"/>
  <c r="M621" i="29"/>
  <c r="N621" i="29"/>
  <c r="O621" i="29"/>
  <c r="P621" i="29"/>
  <c r="U621" i="29"/>
  <c r="B622" i="29"/>
  <c r="C622" i="29"/>
  <c r="D622" i="29"/>
  <c r="E622" i="29"/>
  <c r="F622" i="29"/>
  <c r="G622" i="29"/>
  <c r="H622" i="29"/>
  <c r="I622" i="29"/>
  <c r="J622" i="29"/>
  <c r="K622" i="29"/>
  <c r="L622" i="29"/>
  <c r="M622" i="29"/>
  <c r="N622" i="29"/>
  <c r="O622" i="29"/>
  <c r="P622" i="29"/>
  <c r="U622" i="29"/>
  <c r="B623" i="29"/>
  <c r="C623" i="29"/>
  <c r="D623" i="29"/>
  <c r="E623" i="29"/>
  <c r="F623" i="29"/>
  <c r="G623" i="29"/>
  <c r="H623" i="29"/>
  <c r="I623" i="29"/>
  <c r="J623" i="29"/>
  <c r="K623" i="29"/>
  <c r="L623" i="29"/>
  <c r="M623" i="29"/>
  <c r="N623" i="29"/>
  <c r="O623" i="29"/>
  <c r="P623" i="29"/>
  <c r="U623" i="29"/>
  <c r="B624" i="29"/>
  <c r="C624" i="29"/>
  <c r="D624" i="29"/>
  <c r="E624" i="29"/>
  <c r="F624" i="29"/>
  <c r="G624" i="29"/>
  <c r="H624" i="29"/>
  <c r="I624" i="29"/>
  <c r="J624" i="29"/>
  <c r="K624" i="29"/>
  <c r="L624" i="29"/>
  <c r="M624" i="29"/>
  <c r="N624" i="29"/>
  <c r="O624" i="29"/>
  <c r="P624" i="29"/>
  <c r="U624" i="29"/>
  <c r="B625" i="29"/>
  <c r="C625" i="29"/>
  <c r="D625" i="29"/>
  <c r="E625" i="29"/>
  <c r="F625" i="29"/>
  <c r="G625" i="29"/>
  <c r="H625" i="29"/>
  <c r="I625" i="29"/>
  <c r="J625" i="29"/>
  <c r="K625" i="29"/>
  <c r="L625" i="29"/>
  <c r="M625" i="29"/>
  <c r="N625" i="29"/>
  <c r="O625" i="29"/>
  <c r="P625" i="29"/>
  <c r="U625" i="29"/>
  <c r="B626" i="29"/>
  <c r="C626" i="29"/>
  <c r="D626" i="29"/>
  <c r="E626" i="29"/>
  <c r="F626" i="29"/>
  <c r="G626" i="29"/>
  <c r="H626" i="29"/>
  <c r="I626" i="29"/>
  <c r="J626" i="29"/>
  <c r="K626" i="29"/>
  <c r="L626" i="29"/>
  <c r="M626" i="29"/>
  <c r="N626" i="29"/>
  <c r="O626" i="29"/>
  <c r="P626" i="29"/>
  <c r="U626" i="29"/>
  <c r="B627" i="29"/>
  <c r="C627" i="29"/>
  <c r="D627" i="29"/>
  <c r="E627" i="29"/>
  <c r="F627" i="29"/>
  <c r="G627" i="29"/>
  <c r="H627" i="29"/>
  <c r="I627" i="29"/>
  <c r="J627" i="29"/>
  <c r="K627" i="29"/>
  <c r="L627" i="29"/>
  <c r="M627" i="29"/>
  <c r="N627" i="29"/>
  <c r="O627" i="29"/>
  <c r="P627" i="29"/>
  <c r="U627" i="29"/>
  <c r="B628" i="29"/>
  <c r="C628" i="29"/>
  <c r="D628" i="29"/>
  <c r="E628" i="29"/>
  <c r="F628" i="29"/>
  <c r="G628" i="29"/>
  <c r="H628" i="29"/>
  <c r="I628" i="29"/>
  <c r="J628" i="29"/>
  <c r="K628" i="29"/>
  <c r="L628" i="29"/>
  <c r="M628" i="29"/>
  <c r="N628" i="29"/>
  <c r="O628" i="29"/>
  <c r="P628" i="29"/>
  <c r="U628" i="29"/>
  <c r="B629" i="29"/>
  <c r="C629" i="29"/>
  <c r="D629" i="29"/>
  <c r="E629" i="29"/>
  <c r="F629" i="29"/>
  <c r="G629" i="29"/>
  <c r="H629" i="29"/>
  <c r="I629" i="29"/>
  <c r="J629" i="29"/>
  <c r="K629" i="29"/>
  <c r="L629" i="29"/>
  <c r="M629" i="29"/>
  <c r="N629" i="29"/>
  <c r="O629" i="29"/>
  <c r="P629" i="29"/>
  <c r="U629" i="29"/>
  <c r="B630" i="29"/>
  <c r="C630" i="29"/>
  <c r="D630" i="29"/>
  <c r="E630" i="29"/>
  <c r="F630" i="29"/>
  <c r="G630" i="29"/>
  <c r="H630" i="29"/>
  <c r="I630" i="29"/>
  <c r="J630" i="29"/>
  <c r="K630" i="29"/>
  <c r="L630" i="29"/>
  <c r="M630" i="29"/>
  <c r="N630" i="29"/>
  <c r="O630" i="29"/>
  <c r="P630" i="29"/>
  <c r="U630" i="29"/>
  <c r="B631" i="29"/>
  <c r="C631" i="29"/>
  <c r="D631" i="29"/>
  <c r="E631" i="29"/>
  <c r="F631" i="29"/>
  <c r="G631" i="29"/>
  <c r="H631" i="29"/>
  <c r="I631" i="29"/>
  <c r="J631" i="29"/>
  <c r="K631" i="29"/>
  <c r="L631" i="29"/>
  <c r="M631" i="29"/>
  <c r="N631" i="29"/>
  <c r="O631" i="29"/>
  <c r="P631" i="29"/>
  <c r="U631" i="29"/>
  <c r="B632" i="29"/>
  <c r="C632" i="29"/>
  <c r="D632" i="29"/>
  <c r="E632" i="29"/>
  <c r="F632" i="29"/>
  <c r="G632" i="29"/>
  <c r="H632" i="29"/>
  <c r="I632" i="29"/>
  <c r="J632" i="29"/>
  <c r="K632" i="29"/>
  <c r="L632" i="29"/>
  <c r="M632" i="29"/>
  <c r="N632" i="29"/>
  <c r="O632" i="29"/>
  <c r="P632" i="29"/>
  <c r="U632" i="29"/>
  <c r="B633" i="29"/>
  <c r="C633" i="29"/>
  <c r="D633" i="29"/>
  <c r="E633" i="29"/>
  <c r="F633" i="29"/>
  <c r="G633" i="29"/>
  <c r="H633" i="29"/>
  <c r="I633" i="29"/>
  <c r="J633" i="29"/>
  <c r="K633" i="29"/>
  <c r="L633" i="29"/>
  <c r="M633" i="29"/>
  <c r="N633" i="29"/>
  <c r="O633" i="29"/>
  <c r="P633" i="29"/>
  <c r="U633" i="29"/>
  <c r="B634" i="29"/>
  <c r="C634" i="29"/>
  <c r="D634" i="29"/>
  <c r="E634" i="29"/>
  <c r="F634" i="29"/>
  <c r="G634" i="29"/>
  <c r="H634" i="29"/>
  <c r="I634" i="29"/>
  <c r="J634" i="29"/>
  <c r="K634" i="29"/>
  <c r="L634" i="29"/>
  <c r="M634" i="29"/>
  <c r="N634" i="29"/>
  <c r="O634" i="29"/>
  <c r="P634" i="29"/>
  <c r="U634" i="29"/>
  <c r="B635" i="29"/>
  <c r="C635" i="29"/>
  <c r="D635" i="29"/>
  <c r="E635" i="29"/>
  <c r="F635" i="29"/>
  <c r="G635" i="29"/>
  <c r="H635" i="29"/>
  <c r="I635" i="29"/>
  <c r="J635" i="29"/>
  <c r="K635" i="29"/>
  <c r="L635" i="29"/>
  <c r="M635" i="29"/>
  <c r="N635" i="29"/>
  <c r="O635" i="29"/>
  <c r="P635" i="29"/>
  <c r="U635" i="29"/>
  <c r="B636" i="29"/>
  <c r="C636" i="29"/>
  <c r="D636" i="29"/>
  <c r="E636" i="29"/>
  <c r="F636" i="29"/>
  <c r="G636" i="29"/>
  <c r="H636" i="29"/>
  <c r="I636" i="29"/>
  <c r="J636" i="29"/>
  <c r="K636" i="29"/>
  <c r="L636" i="29"/>
  <c r="M636" i="29"/>
  <c r="N636" i="29"/>
  <c r="O636" i="29"/>
  <c r="P636" i="29"/>
  <c r="U636" i="29"/>
  <c r="B637" i="29"/>
  <c r="C637" i="29"/>
  <c r="D637" i="29"/>
  <c r="E637" i="29"/>
  <c r="F637" i="29"/>
  <c r="G637" i="29"/>
  <c r="H637" i="29"/>
  <c r="I637" i="29"/>
  <c r="J637" i="29"/>
  <c r="K637" i="29"/>
  <c r="L637" i="29"/>
  <c r="M637" i="29"/>
  <c r="N637" i="29"/>
  <c r="O637" i="29"/>
  <c r="P637" i="29"/>
  <c r="U637" i="29"/>
  <c r="B638" i="29"/>
  <c r="C638" i="29"/>
  <c r="D638" i="29"/>
  <c r="E638" i="29"/>
  <c r="F638" i="29"/>
  <c r="G638" i="29"/>
  <c r="H638" i="29"/>
  <c r="I638" i="29"/>
  <c r="J638" i="29"/>
  <c r="K638" i="29"/>
  <c r="L638" i="29"/>
  <c r="M638" i="29"/>
  <c r="N638" i="29"/>
  <c r="O638" i="29"/>
  <c r="P638" i="29"/>
  <c r="U638" i="29"/>
  <c r="B639" i="29"/>
  <c r="C639" i="29"/>
  <c r="D639" i="29"/>
  <c r="E639" i="29"/>
  <c r="F639" i="29"/>
  <c r="G639" i="29"/>
  <c r="H639" i="29"/>
  <c r="I639" i="29"/>
  <c r="J639" i="29"/>
  <c r="K639" i="29"/>
  <c r="L639" i="29"/>
  <c r="M639" i="29"/>
  <c r="N639" i="29"/>
  <c r="O639" i="29"/>
  <c r="P639" i="29"/>
  <c r="U639" i="29"/>
  <c r="B640" i="29"/>
  <c r="C640" i="29"/>
  <c r="D640" i="29"/>
  <c r="E640" i="29"/>
  <c r="F640" i="29"/>
  <c r="G640" i="29"/>
  <c r="H640" i="29"/>
  <c r="I640" i="29"/>
  <c r="J640" i="29"/>
  <c r="K640" i="29"/>
  <c r="L640" i="29"/>
  <c r="M640" i="29"/>
  <c r="N640" i="29"/>
  <c r="O640" i="29"/>
  <c r="P640" i="29"/>
  <c r="U640" i="29"/>
  <c r="B641" i="29"/>
  <c r="C641" i="29"/>
  <c r="D641" i="29"/>
  <c r="E641" i="29"/>
  <c r="F641" i="29"/>
  <c r="G641" i="29"/>
  <c r="H641" i="29"/>
  <c r="I641" i="29"/>
  <c r="J641" i="29"/>
  <c r="K641" i="29"/>
  <c r="L641" i="29"/>
  <c r="M641" i="29"/>
  <c r="N641" i="29"/>
  <c r="O641" i="29"/>
  <c r="P641" i="29"/>
  <c r="U641" i="29"/>
  <c r="B642" i="29"/>
  <c r="C642" i="29"/>
  <c r="D642" i="29"/>
  <c r="E642" i="29"/>
  <c r="F642" i="29"/>
  <c r="G642" i="29"/>
  <c r="H642" i="29"/>
  <c r="I642" i="29"/>
  <c r="J642" i="29"/>
  <c r="K642" i="29"/>
  <c r="L642" i="29"/>
  <c r="M642" i="29"/>
  <c r="N642" i="29"/>
  <c r="O642" i="29"/>
  <c r="P642" i="29"/>
  <c r="U642" i="29"/>
  <c r="B643" i="29"/>
  <c r="C643" i="29"/>
  <c r="D643" i="29"/>
  <c r="E643" i="29"/>
  <c r="F643" i="29"/>
  <c r="G643" i="29"/>
  <c r="H643" i="29"/>
  <c r="I643" i="29"/>
  <c r="J643" i="29"/>
  <c r="K643" i="29"/>
  <c r="L643" i="29"/>
  <c r="M643" i="29"/>
  <c r="N643" i="29"/>
  <c r="O643" i="29"/>
  <c r="P643" i="29"/>
  <c r="U643" i="29"/>
  <c r="B644" i="29"/>
  <c r="C644" i="29"/>
  <c r="D644" i="29"/>
  <c r="E644" i="29"/>
  <c r="F644" i="29"/>
  <c r="G644" i="29"/>
  <c r="H644" i="29"/>
  <c r="I644" i="29"/>
  <c r="J644" i="29"/>
  <c r="K644" i="29"/>
  <c r="L644" i="29"/>
  <c r="M644" i="29"/>
  <c r="N644" i="29"/>
  <c r="O644" i="29"/>
  <c r="P644" i="29"/>
  <c r="U644" i="29"/>
  <c r="B645" i="29"/>
  <c r="C645" i="29"/>
  <c r="D645" i="29"/>
  <c r="E645" i="29"/>
  <c r="F645" i="29"/>
  <c r="G645" i="29"/>
  <c r="H645" i="29"/>
  <c r="I645" i="29"/>
  <c r="J645" i="29"/>
  <c r="K645" i="29"/>
  <c r="L645" i="29"/>
  <c r="M645" i="29"/>
  <c r="N645" i="29"/>
  <c r="O645" i="29"/>
  <c r="P645" i="29"/>
  <c r="U645" i="29"/>
  <c r="B646" i="29"/>
  <c r="C646" i="29"/>
  <c r="D646" i="29"/>
  <c r="E646" i="29"/>
  <c r="F646" i="29"/>
  <c r="G646" i="29"/>
  <c r="H646" i="29"/>
  <c r="I646" i="29"/>
  <c r="J646" i="29"/>
  <c r="K646" i="29"/>
  <c r="L646" i="29"/>
  <c r="M646" i="29"/>
  <c r="N646" i="29"/>
  <c r="O646" i="29"/>
  <c r="P646" i="29"/>
  <c r="U646" i="29"/>
  <c r="B647" i="29"/>
  <c r="C647" i="29"/>
  <c r="D647" i="29"/>
  <c r="E647" i="29"/>
  <c r="F647" i="29"/>
  <c r="G647" i="29"/>
  <c r="H647" i="29"/>
  <c r="I647" i="29"/>
  <c r="J647" i="29"/>
  <c r="K647" i="29"/>
  <c r="L647" i="29"/>
  <c r="M647" i="29"/>
  <c r="N647" i="29"/>
  <c r="O647" i="29"/>
  <c r="P647" i="29"/>
  <c r="U647" i="29"/>
  <c r="B648" i="29"/>
  <c r="C648" i="29"/>
  <c r="D648" i="29"/>
  <c r="E648" i="29"/>
  <c r="F648" i="29"/>
  <c r="G648" i="29"/>
  <c r="H648" i="29"/>
  <c r="I648" i="29"/>
  <c r="J648" i="29"/>
  <c r="K648" i="29"/>
  <c r="L648" i="29"/>
  <c r="M648" i="29"/>
  <c r="N648" i="29"/>
  <c r="O648" i="29"/>
  <c r="P648" i="29"/>
  <c r="U648" i="29"/>
  <c r="B649" i="29"/>
  <c r="C649" i="29"/>
  <c r="D649" i="29"/>
  <c r="E649" i="29"/>
  <c r="F649" i="29"/>
  <c r="G649" i="29"/>
  <c r="H649" i="29"/>
  <c r="I649" i="29"/>
  <c r="J649" i="29"/>
  <c r="K649" i="29"/>
  <c r="L649" i="29"/>
  <c r="M649" i="29"/>
  <c r="N649" i="29"/>
  <c r="O649" i="29"/>
  <c r="P649" i="29"/>
  <c r="U649" i="29"/>
  <c r="B650" i="29"/>
  <c r="C650" i="29"/>
  <c r="D650" i="29"/>
  <c r="E650" i="29"/>
  <c r="F650" i="29"/>
  <c r="G650" i="29"/>
  <c r="H650" i="29"/>
  <c r="I650" i="29"/>
  <c r="J650" i="29"/>
  <c r="K650" i="29"/>
  <c r="L650" i="29"/>
  <c r="M650" i="29"/>
  <c r="N650" i="29"/>
  <c r="O650" i="29"/>
  <c r="P650" i="29"/>
  <c r="U650" i="29"/>
  <c r="B651" i="29"/>
  <c r="C651" i="29"/>
  <c r="D651" i="29"/>
  <c r="E651" i="29"/>
  <c r="F651" i="29"/>
  <c r="G651" i="29"/>
  <c r="H651" i="29"/>
  <c r="I651" i="29"/>
  <c r="J651" i="29"/>
  <c r="K651" i="29"/>
  <c r="L651" i="29"/>
  <c r="M651" i="29"/>
  <c r="N651" i="29"/>
  <c r="O651" i="29"/>
  <c r="P651" i="29"/>
  <c r="U651" i="29"/>
  <c r="B652" i="29"/>
  <c r="C652" i="29"/>
  <c r="D652" i="29"/>
  <c r="E652" i="29"/>
  <c r="F652" i="29"/>
  <c r="G652" i="29"/>
  <c r="H652" i="29"/>
  <c r="I652" i="29"/>
  <c r="J652" i="29"/>
  <c r="K652" i="29"/>
  <c r="L652" i="29"/>
  <c r="M652" i="29"/>
  <c r="N652" i="29"/>
  <c r="O652" i="29"/>
  <c r="P652" i="29"/>
  <c r="U652" i="29"/>
  <c r="B653" i="29"/>
  <c r="C653" i="29"/>
  <c r="D653" i="29"/>
  <c r="E653" i="29"/>
  <c r="F653" i="29"/>
  <c r="G653" i="29"/>
  <c r="H653" i="29"/>
  <c r="I653" i="29"/>
  <c r="J653" i="29"/>
  <c r="K653" i="29"/>
  <c r="L653" i="29"/>
  <c r="M653" i="29"/>
  <c r="N653" i="29"/>
  <c r="O653" i="29"/>
  <c r="P653" i="29"/>
  <c r="U653" i="29"/>
  <c r="B654" i="29"/>
  <c r="C654" i="29"/>
  <c r="D654" i="29"/>
  <c r="E654" i="29"/>
  <c r="F654" i="29"/>
  <c r="G654" i="29"/>
  <c r="H654" i="29"/>
  <c r="I654" i="29"/>
  <c r="J654" i="29"/>
  <c r="K654" i="29"/>
  <c r="L654" i="29"/>
  <c r="M654" i="29"/>
  <c r="N654" i="29"/>
  <c r="O654" i="29"/>
  <c r="P654" i="29"/>
  <c r="U654" i="29"/>
  <c r="B655" i="29"/>
  <c r="C655" i="29"/>
  <c r="D655" i="29"/>
  <c r="E655" i="29"/>
  <c r="F655" i="29"/>
  <c r="G655" i="29"/>
  <c r="H655" i="29"/>
  <c r="I655" i="29"/>
  <c r="J655" i="29"/>
  <c r="K655" i="29"/>
  <c r="L655" i="29"/>
  <c r="M655" i="29"/>
  <c r="N655" i="29"/>
  <c r="O655" i="29"/>
  <c r="P655" i="29"/>
  <c r="U655" i="29"/>
  <c r="B656" i="29"/>
  <c r="C656" i="29"/>
  <c r="D656" i="29"/>
  <c r="E656" i="29"/>
  <c r="F656" i="29"/>
  <c r="G656" i="29"/>
  <c r="H656" i="29"/>
  <c r="I656" i="29"/>
  <c r="J656" i="29"/>
  <c r="K656" i="29"/>
  <c r="L656" i="29"/>
  <c r="M656" i="29"/>
  <c r="N656" i="29"/>
  <c r="O656" i="29"/>
  <c r="P656" i="29"/>
  <c r="U656" i="29"/>
  <c r="B657" i="29"/>
  <c r="C657" i="29"/>
  <c r="D657" i="29"/>
  <c r="E657" i="29"/>
  <c r="F657" i="29"/>
  <c r="G657" i="29"/>
  <c r="H657" i="29"/>
  <c r="I657" i="29"/>
  <c r="J657" i="29"/>
  <c r="K657" i="29"/>
  <c r="L657" i="29"/>
  <c r="M657" i="29"/>
  <c r="N657" i="29"/>
  <c r="O657" i="29"/>
  <c r="P657" i="29"/>
  <c r="U657" i="29"/>
  <c r="B658" i="29"/>
  <c r="C658" i="29"/>
  <c r="D658" i="29"/>
  <c r="E658" i="29"/>
  <c r="F658" i="29"/>
  <c r="G658" i="29"/>
  <c r="H658" i="29"/>
  <c r="I658" i="29"/>
  <c r="J658" i="29"/>
  <c r="K658" i="29"/>
  <c r="L658" i="29"/>
  <c r="M658" i="29"/>
  <c r="N658" i="29"/>
  <c r="O658" i="29"/>
  <c r="P658" i="29"/>
  <c r="U658" i="29"/>
  <c r="B659" i="29"/>
  <c r="C659" i="29"/>
  <c r="D659" i="29"/>
  <c r="E659" i="29"/>
  <c r="F659" i="29"/>
  <c r="G659" i="29"/>
  <c r="H659" i="29"/>
  <c r="I659" i="29"/>
  <c r="J659" i="29"/>
  <c r="K659" i="29"/>
  <c r="L659" i="29"/>
  <c r="M659" i="29"/>
  <c r="N659" i="29"/>
  <c r="O659" i="29"/>
  <c r="P659" i="29"/>
  <c r="U659" i="29"/>
  <c r="B660" i="29"/>
  <c r="C660" i="29"/>
  <c r="D660" i="29"/>
  <c r="E660" i="29"/>
  <c r="F660" i="29"/>
  <c r="G660" i="29"/>
  <c r="H660" i="29"/>
  <c r="I660" i="29"/>
  <c r="J660" i="29"/>
  <c r="K660" i="29"/>
  <c r="L660" i="29"/>
  <c r="M660" i="29"/>
  <c r="N660" i="29"/>
  <c r="O660" i="29"/>
  <c r="P660" i="29"/>
  <c r="U660" i="29"/>
  <c r="B661" i="29"/>
  <c r="C661" i="29"/>
  <c r="D661" i="29"/>
  <c r="E661" i="29"/>
  <c r="F661" i="29"/>
  <c r="G661" i="29"/>
  <c r="H661" i="29"/>
  <c r="I661" i="29"/>
  <c r="J661" i="29"/>
  <c r="K661" i="29"/>
  <c r="L661" i="29"/>
  <c r="M661" i="29"/>
  <c r="N661" i="29"/>
  <c r="O661" i="29"/>
  <c r="P661" i="29"/>
  <c r="U661" i="29"/>
  <c r="B662" i="29"/>
  <c r="C662" i="29"/>
  <c r="D662" i="29"/>
  <c r="E662" i="29"/>
  <c r="F662" i="29"/>
  <c r="G662" i="29"/>
  <c r="H662" i="29"/>
  <c r="I662" i="29"/>
  <c r="J662" i="29"/>
  <c r="K662" i="29"/>
  <c r="L662" i="29"/>
  <c r="M662" i="29"/>
  <c r="N662" i="29"/>
  <c r="O662" i="29"/>
  <c r="P662" i="29"/>
  <c r="U662" i="29"/>
  <c r="B663" i="29"/>
  <c r="C663" i="29"/>
  <c r="D663" i="29"/>
  <c r="E663" i="29"/>
  <c r="F663" i="29"/>
  <c r="G663" i="29"/>
  <c r="H663" i="29"/>
  <c r="I663" i="29"/>
  <c r="J663" i="29"/>
  <c r="K663" i="29"/>
  <c r="L663" i="29"/>
  <c r="M663" i="29"/>
  <c r="N663" i="29"/>
  <c r="O663" i="29"/>
  <c r="P663" i="29"/>
  <c r="U663" i="29"/>
  <c r="B664" i="29"/>
  <c r="C664" i="29"/>
  <c r="D664" i="29"/>
  <c r="E664" i="29"/>
  <c r="F664" i="29"/>
  <c r="G664" i="29"/>
  <c r="H664" i="29"/>
  <c r="I664" i="29"/>
  <c r="J664" i="29"/>
  <c r="K664" i="29"/>
  <c r="L664" i="29"/>
  <c r="M664" i="29"/>
  <c r="N664" i="29"/>
  <c r="O664" i="29"/>
  <c r="P664" i="29"/>
  <c r="U664" i="29"/>
  <c r="B665" i="29"/>
  <c r="C665" i="29"/>
  <c r="D665" i="29"/>
  <c r="E665" i="29"/>
  <c r="F665" i="29"/>
  <c r="G665" i="29"/>
  <c r="H665" i="29"/>
  <c r="I665" i="29"/>
  <c r="J665" i="29"/>
  <c r="K665" i="29"/>
  <c r="L665" i="29"/>
  <c r="M665" i="29"/>
  <c r="N665" i="29"/>
  <c r="O665" i="29"/>
  <c r="P665" i="29"/>
  <c r="U665" i="29"/>
  <c r="B666" i="29"/>
  <c r="C666" i="29"/>
  <c r="D666" i="29"/>
  <c r="E666" i="29"/>
  <c r="F666" i="29"/>
  <c r="G666" i="29"/>
  <c r="H666" i="29"/>
  <c r="I666" i="29"/>
  <c r="J666" i="29"/>
  <c r="K666" i="29"/>
  <c r="L666" i="29"/>
  <c r="M666" i="29"/>
  <c r="N666" i="29"/>
  <c r="O666" i="29"/>
  <c r="P666" i="29"/>
  <c r="U666" i="29"/>
  <c r="B667" i="29"/>
  <c r="C667" i="29"/>
  <c r="D667" i="29"/>
  <c r="E667" i="29"/>
  <c r="F667" i="29"/>
  <c r="G667" i="29"/>
  <c r="H667" i="29"/>
  <c r="I667" i="29"/>
  <c r="J667" i="29"/>
  <c r="K667" i="29"/>
  <c r="L667" i="29"/>
  <c r="M667" i="29"/>
  <c r="N667" i="29"/>
  <c r="O667" i="29"/>
  <c r="P667" i="29"/>
  <c r="U667" i="29"/>
  <c r="B668" i="29"/>
  <c r="C668" i="29"/>
  <c r="D668" i="29"/>
  <c r="E668" i="29"/>
  <c r="F668" i="29"/>
  <c r="G668" i="29"/>
  <c r="H668" i="29"/>
  <c r="I668" i="29"/>
  <c r="J668" i="29"/>
  <c r="K668" i="29"/>
  <c r="L668" i="29"/>
  <c r="M668" i="29"/>
  <c r="N668" i="29"/>
  <c r="O668" i="29"/>
  <c r="P668" i="29"/>
  <c r="U668" i="29"/>
  <c r="B669" i="29"/>
  <c r="C669" i="29"/>
  <c r="D669" i="29"/>
  <c r="E669" i="29"/>
  <c r="F669" i="29"/>
  <c r="G669" i="29"/>
  <c r="H669" i="29"/>
  <c r="I669" i="29"/>
  <c r="J669" i="29"/>
  <c r="K669" i="29"/>
  <c r="L669" i="29"/>
  <c r="M669" i="29"/>
  <c r="N669" i="29"/>
  <c r="O669" i="29"/>
  <c r="P669" i="29"/>
  <c r="U669" i="29"/>
  <c r="B670" i="29"/>
  <c r="C670" i="29"/>
  <c r="D670" i="29"/>
  <c r="E670" i="29"/>
  <c r="F670" i="29"/>
  <c r="G670" i="29"/>
  <c r="H670" i="29"/>
  <c r="I670" i="29"/>
  <c r="J670" i="29"/>
  <c r="K670" i="29"/>
  <c r="L670" i="29"/>
  <c r="M670" i="29"/>
  <c r="N670" i="29"/>
  <c r="O670" i="29"/>
  <c r="P670" i="29"/>
  <c r="U670" i="29"/>
  <c r="B671" i="29"/>
  <c r="C671" i="29"/>
  <c r="D671" i="29"/>
  <c r="E671" i="29"/>
  <c r="F671" i="29"/>
  <c r="G671" i="29"/>
  <c r="H671" i="29"/>
  <c r="I671" i="29"/>
  <c r="J671" i="29"/>
  <c r="K671" i="29"/>
  <c r="L671" i="29"/>
  <c r="M671" i="29"/>
  <c r="N671" i="29"/>
  <c r="O671" i="29"/>
  <c r="P671" i="29"/>
  <c r="U671" i="29"/>
  <c r="B672" i="29"/>
  <c r="C672" i="29"/>
  <c r="D672" i="29"/>
  <c r="E672" i="29"/>
  <c r="F672" i="29"/>
  <c r="G672" i="29"/>
  <c r="H672" i="29"/>
  <c r="I672" i="29"/>
  <c r="J672" i="29"/>
  <c r="K672" i="29"/>
  <c r="L672" i="29"/>
  <c r="M672" i="29"/>
  <c r="N672" i="29"/>
  <c r="O672" i="29"/>
  <c r="P672" i="29"/>
  <c r="U672" i="29"/>
  <c r="B673" i="29"/>
  <c r="C673" i="29"/>
  <c r="D673" i="29"/>
  <c r="E673" i="29"/>
  <c r="F673" i="29"/>
  <c r="G673" i="29"/>
  <c r="H673" i="29"/>
  <c r="I673" i="29"/>
  <c r="J673" i="29"/>
  <c r="K673" i="29"/>
  <c r="L673" i="29"/>
  <c r="M673" i="29"/>
  <c r="N673" i="29"/>
  <c r="O673" i="29"/>
  <c r="P673" i="29"/>
  <c r="U673" i="29"/>
  <c r="B674" i="29"/>
  <c r="C674" i="29"/>
  <c r="D674" i="29"/>
  <c r="E674" i="29"/>
  <c r="F674" i="29"/>
  <c r="G674" i="29"/>
  <c r="H674" i="29"/>
  <c r="I674" i="29"/>
  <c r="J674" i="29"/>
  <c r="K674" i="29"/>
  <c r="L674" i="29"/>
  <c r="M674" i="29"/>
  <c r="N674" i="29"/>
  <c r="O674" i="29"/>
  <c r="P674" i="29"/>
  <c r="U674" i="29"/>
  <c r="B675" i="29"/>
  <c r="C675" i="29"/>
  <c r="D675" i="29"/>
  <c r="E675" i="29"/>
  <c r="F675" i="29"/>
  <c r="G675" i="29"/>
  <c r="H675" i="29"/>
  <c r="I675" i="29"/>
  <c r="J675" i="29"/>
  <c r="K675" i="29"/>
  <c r="L675" i="29"/>
  <c r="M675" i="29"/>
  <c r="N675" i="29"/>
  <c r="O675" i="29"/>
  <c r="P675" i="29"/>
  <c r="U675" i="29"/>
  <c r="B676" i="29"/>
  <c r="C676" i="29"/>
  <c r="D676" i="29"/>
  <c r="E676" i="29"/>
  <c r="F676" i="29"/>
  <c r="G676" i="29"/>
  <c r="H676" i="29"/>
  <c r="I676" i="29"/>
  <c r="J676" i="29"/>
  <c r="K676" i="29"/>
  <c r="L676" i="29"/>
  <c r="M676" i="29"/>
  <c r="N676" i="29"/>
  <c r="O676" i="29"/>
  <c r="P676" i="29"/>
  <c r="U676" i="29"/>
  <c r="B677" i="29"/>
  <c r="C677" i="29"/>
  <c r="D677" i="29"/>
  <c r="E677" i="29"/>
  <c r="F677" i="29"/>
  <c r="G677" i="29"/>
  <c r="H677" i="29"/>
  <c r="I677" i="29"/>
  <c r="J677" i="29"/>
  <c r="K677" i="29"/>
  <c r="L677" i="29"/>
  <c r="M677" i="29"/>
  <c r="N677" i="29"/>
  <c r="O677" i="29"/>
  <c r="P677" i="29"/>
  <c r="U677" i="29"/>
  <c r="B678" i="29"/>
  <c r="C678" i="29"/>
  <c r="D678" i="29"/>
  <c r="E678" i="29"/>
  <c r="F678" i="29"/>
  <c r="G678" i="29"/>
  <c r="H678" i="29"/>
  <c r="I678" i="29"/>
  <c r="J678" i="29"/>
  <c r="K678" i="29"/>
  <c r="L678" i="29"/>
  <c r="M678" i="29"/>
  <c r="N678" i="29"/>
  <c r="O678" i="29"/>
  <c r="P678" i="29"/>
  <c r="U678" i="29"/>
  <c r="B679" i="29"/>
  <c r="C679" i="29"/>
  <c r="D679" i="29"/>
  <c r="E679" i="29"/>
  <c r="F679" i="29"/>
  <c r="G679" i="29"/>
  <c r="H679" i="29"/>
  <c r="I679" i="29"/>
  <c r="J679" i="29"/>
  <c r="K679" i="29"/>
  <c r="L679" i="29"/>
  <c r="M679" i="29"/>
  <c r="N679" i="29"/>
  <c r="O679" i="29"/>
  <c r="P679" i="29"/>
  <c r="U679" i="29"/>
  <c r="B680" i="29"/>
  <c r="C680" i="29"/>
  <c r="D680" i="29"/>
  <c r="E680" i="29"/>
  <c r="F680" i="29"/>
  <c r="G680" i="29"/>
  <c r="H680" i="29"/>
  <c r="I680" i="29"/>
  <c r="J680" i="29"/>
  <c r="K680" i="29"/>
  <c r="L680" i="29"/>
  <c r="M680" i="29"/>
  <c r="N680" i="29"/>
  <c r="O680" i="29"/>
  <c r="P680" i="29"/>
  <c r="U680" i="29"/>
  <c r="B681" i="29"/>
  <c r="C681" i="29"/>
  <c r="D681" i="29"/>
  <c r="E681" i="29"/>
  <c r="F681" i="29"/>
  <c r="G681" i="29"/>
  <c r="H681" i="29"/>
  <c r="I681" i="29"/>
  <c r="J681" i="29"/>
  <c r="K681" i="29"/>
  <c r="L681" i="29"/>
  <c r="M681" i="29"/>
  <c r="N681" i="29"/>
  <c r="O681" i="29"/>
  <c r="P681" i="29"/>
  <c r="U681" i="29"/>
  <c r="B682" i="29"/>
  <c r="C682" i="29"/>
  <c r="D682" i="29"/>
  <c r="E682" i="29"/>
  <c r="F682" i="29"/>
  <c r="G682" i="29"/>
  <c r="H682" i="29"/>
  <c r="I682" i="29"/>
  <c r="J682" i="29"/>
  <c r="K682" i="29"/>
  <c r="L682" i="29"/>
  <c r="M682" i="29"/>
  <c r="N682" i="29"/>
  <c r="O682" i="29"/>
  <c r="P682" i="29"/>
  <c r="U682" i="29"/>
  <c r="B683" i="29"/>
  <c r="C683" i="29"/>
  <c r="D683" i="29"/>
  <c r="E683" i="29"/>
  <c r="F683" i="29"/>
  <c r="G683" i="29"/>
  <c r="H683" i="29"/>
  <c r="I683" i="29"/>
  <c r="J683" i="29"/>
  <c r="K683" i="29"/>
  <c r="L683" i="29"/>
  <c r="M683" i="29"/>
  <c r="N683" i="29"/>
  <c r="O683" i="29"/>
  <c r="P683" i="29"/>
  <c r="U683" i="29"/>
  <c r="B684" i="29"/>
  <c r="C684" i="29"/>
  <c r="D684" i="29"/>
  <c r="E684" i="29"/>
  <c r="F684" i="29"/>
  <c r="G684" i="29"/>
  <c r="H684" i="29"/>
  <c r="I684" i="29"/>
  <c r="J684" i="29"/>
  <c r="K684" i="29"/>
  <c r="L684" i="29"/>
  <c r="M684" i="29"/>
  <c r="N684" i="29"/>
  <c r="O684" i="29"/>
  <c r="P684" i="29"/>
  <c r="U684" i="29"/>
  <c r="B685" i="29"/>
  <c r="C685" i="29"/>
  <c r="D685" i="29"/>
  <c r="E685" i="29"/>
  <c r="F685" i="29"/>
  <c r="G685" i="29"/>
  <c r="H685" i="29"/>
  <c r="I685" i="29"/>
  <c r="J685" i="29"/>
  <c r="K685" i="29"/>
  <c r="L685" i="29"/>
  <c r="M685" i="29"/>
  <c r="N685" i="29"/>
  <c r="O685" i="29"/>
  <c r="P685" i="29"/>
  <c r="U685" i="29"/>
  <c r="B686" i="29"/>
  <c r="C686" i="29"/>
  <c r="D686" i="29"/>
  <c r="E686" i="29"/>
  <c r="F686" i="29"/>
  <c r="G686" i="29"/>
  <c r="H686" i="29"/>
  <c r="I686" i="29"/>
  <c r="J686" i="29"/>
  <c r="K686" i="29"/>
  <c r="L686" i="29"/>
  <c r="M686" i="29"/>
  <c r="N686" i="29"/>
  <c r="O686" i="29"/>
  <c r="P686" i="29"/>
  <c r="U686" i="29"/>
  <c r="B687" i="29"/>
  <c r="C687" i="29"/>
  <c r="D687" i="29"/>
  <c r="E687" i="29"/>
  <c r="F687" i="29"/>
  <c r="G687" i="29"/>
  <c r="H687" i="29"/>
  <c r="I687" i="29"/>
  <c r="J687" i="29"/>
  <c r="K687" i="29"/>
  <c r="L687" i="29"/>
  <c r="M687" i="29"/>
  <c r="N687" i="29"/>
  <c r="O687" i="29"/>
  <c r="P687" i="29"/>
  <c r="U687" i="29"/>
  <c r="B688" i="29"/>
  <c r="C688" i="29"/>
  <c r="D688" i="29"/>
  <c r="E688" i="29"/>
  <c r="F688" i="29"/>
  <c r="G688" i="29"/>
  <c r="H688" i="29"/>
  <c r="I688" i="29"/>
  <c r="J688" i="29"/>
  <c r="K688" i="29"/>
  <c r="L688" i="29"/>
  <c r="M688" i="29"/>
  <c r="N688" i="29"/>
  <c r="O688" i="29"/>
  <c r="P688" i="29"/>
  <c r="U688" i="29"/>
  <c r="B689" i="29"/>
  <c r="C689" i="29"/>
  <c r="D689" i="29"/>
  <c r="E689" i="29"/>
  <c r="F689" i="29"/>
  <c r="G689" i="29"/>
  <c r="H689" i="29"/>
  <c r="I689" i="29"/>
  <c r="J689" i="29"/>
  <c r="K689" i="29"/>
  <c r="L689" i="29"/>
  <c r="M689" i="29"/>
  <c r="N689" i="29"/>
  <c r="O689" i="29"/>
  <c r="P689" i="29"/>
  <c r="U689" i="29"/>
  <c r="B690" i="29"/>
  <c r="C690" i="29"/>
  <c r="D690" i="29"/>
  <c r="E690" i="29"/>
  <c r="F690" i="29"/>
  <c r="G690" i="29"/>
  <c r="H690" i="29"/>
  <c r="I690" i="29"/>
  <c r="J690" i="29"/>
  <c r="K690" i="29"/>
  <c r="L690" i="29"/>
  <c r="M690" i="29"/>
  <c r="N690" i="29"/>
  <c r="O690" i="29"/>
  <c r="P690" i="29"/>
  <c r="U690" i="29"/>
  <c r="B691" i="29"/>
  <c r="C691" i="29"/>
  <c r="D691" i="29"/>
  <c r="E691" i="29"/>
  <c r="F691" i="29"/>
  <c r="G691" i="29"/>
  <c r="H691" i="29"/>
  <c r="I691" i="29"/>
  <c r="J691" i="29"/>
  <c r="K691" i="29"/>
  <c r="L691" i="29"/>
  <c r="M691" i="29"/>
  <c r="N691" i="29"/>
  <c r="O691" i="29"/>
  <c r="P691" i="29"/>
  <c r="U691" i="29"/>
  <c r="B692" i="29"/>
  <c r="C692" i="29"/>
  <c r="D692" i="29"/>
  <c r="E692" i="29"/>
  <c r="F692" i="29"/>
  <c r="G692" i="29"/>
  <c r="H692" i="29"/>
  <c r="I692" i="29"/>
  <c r="J692" i="29"/>
  <c r="K692" i="29"/>
  <c r="L692" i="29"/>
  <c r="M692" i="29"/>
  <c r="N692" i="29"/>
  <c r="O692" i="29"/>
  <c r="P692" i="29"/>
  <c r="U692" i="29"/>
  <c r="B693" i="29"/>
  <c r="C693" i="29"/>
  <c r="D693" i="29"/>
  <c r="E693" i="29"/>
  <c r="F693" i="29"/>
  <c r="G693" i="29"/>
  <c r="H693" i="29"/>
  <c r="I693" i="29"/>
  <c r="J693" i="29"/>
  <c r="K693" i="29"/>
  <c r="L693" i="29"/>
  <c r="M693" i="29"/>
  <c r="N693" i="29"/>
  <c r="O693" i="29"/>
  <c r="P693" i="29"/>
  <c r="U693" i="29"/>
  <c r="B694" i="29"/>
  <c r="C694" i="29"/>
  <c r="D694" i="29"/>
  <c r="E694" i="29"/>
  <c r="F694" i="29"/>
  <c r="G694" i="29"/>
  <c r="H694" i="29"/>
  <c r="I694" i="29"/>
  <c r="J694" i="29"/>
  <c r="K694" i="29"/>
  <c r="L694" i="29"/>
  <c r="M694" i="29"/>
  <c r="N694" i="29"/>
  <c r="O694" i="29"/>
  <c r="P694" i="29"/>
  <c r="U694" i="29"/>
  <c r="B695" i="29"/>
  <c r="C695" i="29"/>
  <c r="D695" i="29"/>
  <c r="E695" i="29"/>
  <c r="F695" i="29"/>
  <c r="G695" i="29"/>
  <c r="H695" i="29"/>
  <c r="I695" i="29"/>
  <c r="J695" i="29"/>
  <c r="K695" i="29"/>
  <c r="L695" i="29"/>
  <c r="M695" i="29"/>
  <c r="N695" i="29"/>
  <c r="O695" i="29"/>
  <c r="P695" i="29"/>
  <c r="U695" i="29"/>
  <c r="B696" i="29"/>
  <c r="C696" i="29"/>
  <c r="D696" i="29"/>
  <c r="E696" i="29"/>
  <c r="F696" i="29"/>
  <c r="G696" i="29"/>
  <c r="H696" i="29"/>
  <c r="I696" i="29"/>
  <c r="J696" i="29"/>
  <c r="K696" i="29"/>
  <c r="L696" i="29"/>
  <c r="M696" i="29"/>
  <c r="N696" i="29"/>
  <c r="O696" i="29"/>
  <c r="P696" i="29"/>
  <c r="U696" i="29"/>
  <c r="B697" i="29"/>
  <c r="C697" i="29"/>
  <c r="D697" i="29"/>
  <c r="E697" i="29"/>
  <c r="F697" i="29"/>
  <c r="G697" i="29"/>
  <c r="H697" i="29"/>
  <c r="I697" i="29"/>
  <c r="J697" i="29"/>
  <c r="K697" i="29"/>
  <c r="L697" i="29"/>
  <c r="M697" i="29"/>
  <c r="N697" i="29"/>
  <c r="O697" i="29"/>
  <c r="P697" i="29"/>
  <c r="U697" i="29"/>
  <c r="B698" i="29"/>
  <c r="C698" i="29"/>
  <c r="D698" i="29"/>
  <c r="E698" i="29"/>
  <c r="F698" i="29"/>
  <c r="G698" i="29"/>
  <c r="H698" i="29"/>
  <c r="I698" i="29"/>
  <c r="J698" i="29"/>
  <c r="K698" i="29"/>
  <c r="L698" i="29"/>
  <c r="M698" i="29"/>
  <c r="N698" i="29"/>
  <c r="O698" i="29"/>
  <c r="P698" i="29"/>
  <c r="U698" i="29"/>
  <c r="B699" i="29"/>
  <c r="C699" i="29"/>
  <c r="D699" i="29"/>
  <c r="E699" i="29"/>
  <c r="F699" i="29"/>
  <c r="G699" i="29"/>
  <c r="H699" i="29"/>
  <c r="I699" i="29"/>
  <c r="J699" i="29"/>
  <c r="K699" i="29"/>
  <c r="L699" i="29"/>
  <c r="M699" i="29"/>
  <c r="N699" i="29"/>
  <c r="O699" i="29"/>
  <c r="P699" i="29"/>
  <c r="U699" i="29"/>
  <c r="B700" i="29"/>
  <c r="C700" i="29"/>
  <c r="D700" i="29"/>
  <c r="E700" i="29"/>
  <c r="F700" i="29"/>
  <c r="G700" i="29"/>
  <c r="H700" i="29"/>
  <c r="I700" i="29"/>
  <c r="J700" i="29"/>
  <c r="K700" i="29"/>
  <c r="L700" i="29"/>
  <c r="M700" i="29"/>
  <c r="N700" i="29"/>
  <c r="O700" i="29"/>
  <c r="P700" i="29"/>
  <c r="U700" i="29"/>
  <c r="B701" i="29"/>
  <c r="C701" i="29"/>
  <c r="D701" i="29"/>
  <c r="E701" i="29"/>
  <c r="F701" i="29"/>
  <c r="G701" i="29"/>
  <c r="H701" i="29"/>
  <c r="I701" i="29"/>
  <c r="J701" i="29"/>
  <c r="K701" i="29"/>
  <c r="L701" i="29"/>
  <c r="M701" i="29"/>
  <c r="N701" i="29"/>
  <c r="O701" i="29"/>
  <c r="P701" i="29"/>
  <c r="U701" i="29"/>
  <c r="B702" i="29"/>
  <c r="C702" i="29"/>
  <c r="D702" i="29"/>
  <c r="E702" i="29"/>
  <c r="F702" i="29"/>
  <c r="G702" i="29"/>
  <c r="H702" i="29"/>
  <c r="I702" i="29"/>
  <c r="J702" i="29"/>
  <c r="K702" i="29"/>
  <c r="L702" i="29"/>
  <c r="M702" i="29"/>
  <c r="N702" i="29"/>
  <c r="O702" i="29"/>
  <c r="P702" i="29"/>
  <c r="U702" i="29"/>
  <c r="B703" i="29"/>
  <c r="C703" i="29"/>
  <c r="D703" i="29"/>
  <c r="E703" i="29"/>
  <c r="F703" i="29"/>
  <c r="G703" i="29"/>
  <c r="H703" i="29"/>
  <c r="I703" i="29"/>
  <c r="J703" i="29"/>
  <c r="K703" i="29"/>
  <c r="L703" i="29"/>
  <c r="M703" i="29"/>
  <c r="N703" i="29"/>
  <c r="O703" i="29"/>
  <c r="P703" i="29"/>
  <c r="U703" i="29"/>
  <c r="B704" i="29"/>
  <c r="C704" i="29"/>
  <c r="D704" i="29"/>
  <c r="E704" i="29"/>
  <c r="F704" i="29"/>
  <c r="G704" i="29"/>
  <c r="H704" i="29"/>
  <c r="I704" i="29"/>
  <c r="J704" i="29"/>
  <c r="K704" i="29"/>
  <c r="L704" i="29"/>
  <c r="M704" i="29"/>
  <c r="N704" i="29"/>
  <c r="O704" i="29"/>
  <c r="P704" i="29"/>
  <c r="U704" i="29"/>
  <c r="B705" i="29"/>
  <c r="C705" i="29"/>
  <c r="D705" i="29"/>
  <c r="E705" i="29"/>
  <c r="F705" i="29"/>
  <c r="G705" i="29"/>
  <c r="H705" i="29"/>
  <c r="I705" i="29"/>
  <c r="J705" i="29"/>
  <c r="K705" i="29"/>
  <c r="L705" i="29"/>
  <c r="M705" i="29"/>
  <c r="N705" i="29"/>
  <c r="O705" i="29"/>
  <c r="P705" i="29"/>
  <c r="U705" i="29"/>
  <c r="B706" i="29"/>
  <c r="C706" i="29"/>
  <c r="D706" i="29"/>
  <c r="E706" i="29"/>
  <c r="F706" i="29"/>
  <c r="G706" i="29"/>
  <c r="H706" i="29"/>
  <c r="I706" i="29"/>
  <c r="J706" i="29"/>
  <c r="K706" i="29"/>
  <c r="L706" i="29"/>
  <c r="M706" i="29"/>
  <c r="N706" i="29"/>
  <c r="O706" i="29"/>
  <c r="P706" i="29"/>
  <c r="U706" i="29"/>
  <c r="B707" i="29"/>
  <c r="C707" i="29"/>
  <c r="D707" i="29"/>
  <c r="E707" i="29"/>
  <c r="F707" i="29"/>
  <c r="G707" i="29"/>
  <c r="H707" i="29"/>
  <c r="I707" i="29"/>
  <c r="J707" i="29"/>
  <c r="K707" i="29"/>
  <c r="L707" i="29"/>
  <c r="M707" i="29"/>
  <c r="N707" i="29"/>
  <c r="O707" i="29"/>
  <c r="P707" i="29"/>
  <c r="U707" i="29"/>
  <c r="B708" i="29"/>
  <c r="C708" i="29"/>
  <c r="D708" i="29"/>
  <c r="E708" i="29"/>
  <c r="F708" i="29"/>
  <c r="G708" i="29"/>
  <c r="H708" i="29"/>
  <c r="I708" i="29"/>
  <c r="J708" i="29"/>
  <c r="K708" i="29"/>
  <c r="L708" i="29"/>
  <c r="M708" i="29"/>
  <c r="N708" i="29"/>
  <c r="O708" i="29"/>
  <c r="P708" i="29"/>
  <c r="U708" i="29"/>
  <c r="B709" i="29"/>
  <c r="C709" i="29"/>
  <c r="D709" i="29"/>
  <c r="E709" i="29"/>
  <c r="F709" i="29"/>
  <c r="G709" i="29"/>
  <c r="H709" i="29"/>
  <c r="I709" i="29"/>
  <c r="J709" i="29"/>
  <c r="K709" i="29"/>
  <c r="L709" i="29"/>
  <c r="M709" i="29"/>
  <c r="N709" i="29"/>
  <c r="O709" i="29"/>
  <c r="P709" i="29"/>
  <c r="U709" i="29"/>
  <c r="B710" i="29"/>
  <c r="C710" i="29"/>
  <c r="D710" i="29"/>
  <c r="E710" i="29"/>
  <c r="F710" i="29"/>
  <c r="G710" i="29"/>
  <c r="H710" i="29"/>
  <c r="I710" i="29"/>
  <c r="J710" i="29"/>
  <c r="K710" i="29"/>
  <c r="L710" i="29"/>
  <c r="M710" i="29"/>
  <c r="N710" i="29"/>
  <c r="O710" i="29"/>
  <c r="P710" i="29"/>
  <c r="U710" i="29"/>
  <c r="B711" i="29"/>
  <c r="C711" i="29"/>
  <c r="D711" i="29"/>
  <c r="E711" i="29"/>
  <c r="F711" i="29"/>
  <c r="G711" i="29"/>
  <c r="H711" i="29"/>
  <c r="I711" i="29"/>
  <c r="J711" i="29"/>
  <c r="K711" i="29"/>
  <c r="L711" i="29"/>
  <c r="M711" i="29"/>
  <c r="N711" i="29"/>
  <c r="O711" i="29"/>
  <c r="P711" i="29"/>
  <c r="U711" i="29"/>
  <c r="B712" i="29"/>
  <c r="C712" i="29"/>
  <c r="D712" i="29"/>
  <c r="E712" i="29"/>
  <c r="F712" i="29"/>
  <c r="G712" i="29"/>
  <c r="H712" i="29"/>
  <c r="I712" i="29"/>
  <c r="J712" i="29"/>
  <c r="K712" i="29"/>
  <c r="L712" i="29"/>
  <c r="M712" i="29"/>
  <c r="N712" i="29"/>
  <c r="O712" i="29"/>
  <c r="P712" i="29"/>
  <c r="U712" i="29"/>
  <c r="B713" i="29"/>
  <c r="C713" i="29"/>
  <c r="D713" i="29"/>
  <c r="E713" i="29"/>
  <c r="F713" i="29"/>
  <c r="G713" i="29"/>
  <c r="H713" i="29"/>
  <c r="I713" i="29"/>
  <c r="J713" i="29"/>
  <c r="K713" i="29"/>
  <c r="L713" i="29"/>
  <c r="M713" i="29"/>
  <c r="N713" i="29"/>
  <c r="O713" i="29"/>
  <c r="P713" i="29"/>
  <c r="U713" i="29"/>
  <c r="B714" i="29"/>
  <c r="C714" i="29"/>
  <c r="D714" i="29"/>
  <c r="E714" i="29"/>
  <c r="F714" i="29"/>
  <c r="G714" i="29"/>
  <c r="H714" i="29"/>
  <c r="I714" i="29"/>
  <c r="J714" i="29"/>
  <c r="K714" i="29"/>
  <c r="L714" i="29"/>
  <c r="M714" i="29"/>
  <c r="N714" i="29"/>
  <c r="O714" i="29"/>
  <c r="P714" i="29"/>
  <c r="U714" i="29"/>
  <c r="B715" i="29"/>
  <c r="C715" i="29"/>
  <c r="D715" i="29"/>
  <c r="E715" i="29"/>
  <c r="F715" i="29"/>
  <c r="G715" i="29"/>
  <c r="H715" i="29"/>
  <c r="I715" i="29"/>
  <c r="J715" i="29"/>
  <c r="K715" i="29"/>
  <c r="L715" i="29"/>
  <c r="M715" i="29"/>
  <c r="N715" i="29"/>
  <c r="O715" i="29"/>
  <c r="P715" i="29"/>
  <c r="U715" i="29"/>
  <c r="B716" i="29"/>
  <c r="C716" i="29"/>
  <c r="D716" i="29"/>
  <c r="E716" i="29"/>
  <c r="F716" i="29"/>
  <c r="G716" i="29"/>
  <c r="H716" i="29"/>
  <c r="I716" i="29"/>
  <c r="J716" i="29"/>
  <c r="K716" i="29"/>
  <c r="L716" i="29"/>
  <c r="M716" i="29"/>
  <c r="N716" i="29"/>
  <c r="O716" i="29"/>
  <c r="P716" i="29"/>
  <c r="U716" i="29"/>
  <c r="B717" i="29"/>
  <c r="C717" i="29"/>
  <c r="D717" i="29"/>
  <c r="E717" i="29"/>
  <c r="F717" i="29"/>
  <c r="G717" i="29"/>
  <c r="H717" i="29"/>
  <c r="I717" i="29"/>
  <c r="J717" i="29"/>
  <c r="K717" i="29"/>
  <c r="L717" i="29"/>
  <c r="M717" i="29"/>
  <c r="N717" i="29"/>
  <c r="O717" i="29"/>
  <c r="P717" i="29"/>
  <c r="U717" i="29"/>
  <c r="B718" i="29"/>
  <c r="C718" i="29"/>
  <c r="D718" i="29"/>
  <c r="E718" i="29"/>
  <c r="F718" i="29"/>
  <c r="G718" i="29"/>
  <c r="H718" i="29"/>
  <c r="I718" i="29"/>
  <c r="J718" i="29"/>
  <c r="K718" i="29"/>
  <c r="L718" i="29"/>
  <c r="M718" i="29"/>
  <c r="N718" i="29"/>
  <c r="O718" i="29"/>
  <c r="P718" i="29"/>
  <c r="U718" i="29"/>
  <c r="B719" i="29"/>
  <c r="C719" i="29"/>
  <c r="D719" i="29"/>
  <c r="E719" i="29"/>
  <c r="F719" i="29"/>
  <c r="G719" i="29"/>
  <c r="H719" i="29"/>
  <c r="I719" i="29"/>
  <c r="J719" i="29"/>
  <c r="K719" i="29"/>
  <c r="L719" i="29"/>
  <c r="M719" i="29"/>
  <c r="N719" i="29"/>
  <c r="O719" i="29"/>
  <c r="P719" i="29"/>
  <c r="U719" i="29"/>
  <c r="B720" i="29"/>
  <c r="C720" i="29"/>
  <c r="D720" i="29"/>
  <c r="E720" i="29"/>
  <c r="F720" i="29"/>
  <c r="G720" i="29"/>
  <c r="H720" i="29"/>
  <c r="I720" i="29"/>
  <c r="J720" i="29"/>
  <c r="K720" i="29"/>
  <c r="L720" i="29"/>
  <c r="M720" i="29"/>
  <c r="N720" i="29"/>
  <c r="O720" i="29"/>
  <c r="P720" i="29"/>
  <c r="U720" i="29"/>
  <c r="B721" i="29"/>
  <c r="C721" i="29"/>
  <c r="D721" i="29"/>
  <c r="E721" i="29"/>
  <c r="F721" i="29"/>
  <c r="G721" i="29"/>
  <c r="H721" i="29"/>
  <c r="I721" i="29"/>
  <c r="J721" i="29"/>
  <c r="K721" i="29"/>
  <c r="L721" i="29"/>
  <c r="M721" i="29"/>
  <c r="N721" i="29"/>
  <c r="O721" i="29"/>
  <c r="P721" i="29"/>
  <c r="U721" i="29"/>
  <c r="B722" i="29"/>
  <c r="C722" i="29"/>
  <c r="D722" i="29"/>
  <c r="E722" i="29"/>
  <c r="F722" i="29"/>
  <c r="G722" i="29"/>
  <c r="H722" i="29"/>
  <c r="I722" i="29"/>
  <c r="J722" i="29"/>
  <c r="K722" i="29"/>
  <c r="L722" i="29"/>
  <c r="M722" i="29"/>
  <c r="N722" i="29"/>
  <c r="O722" i="29"/>
  <c r="P722" i="29"/>
  <c r="U722" i="29"/>
  <c r="B723" i="29"/>
  <c r="C723" i="29"/>
  <c r="D723" i="29"/>
  <c r="E723" i="29"/>
  <c r="F723" i="29"/>
  <c r="G723" i="29"/>
  <c r="H723" i="29"/>
  <c r="I723" i="29"/>
  <c r="J723" i="29"/>
  <c r="K723" i="29"/>
  <c r="L723" i="29"/>
  <c r="M723" i="29"/>
  <c r="N723" i="29"/>
  <c r="O723" i="29"/>
  <c r="P723" i="29"/>
  <c r="U723" i="29"/>
  <c r="B724" i="29"/>
  <c r="C724" i="29"/>
  <c r="D724" i="29"/>
  <c r="E724" i="29"/>
  <c r="F724" i="29"/>
  <c r="G724" i="29"/>
  <c r="H724" i="29"/>
  <c r="I724" i="29"/>
  <c r="J724" i="29"/>
  <c r="K724" i="29"/>
  <c r="L724" i="29"/>
  <c r="M724" i="29"/>
  <c r="N724" i="29"/>
  <c r="O724" i="29"/>
  <c r="P724" i="29"/>
  <c r="U724" i="29"/>
  <c r="B725" i="29"/>
  <c r="C725" i="29"/>
  <c r="D725" i="29"/>
  <c r="E725" i="29"/>
  <c r="F725" i="29"/>
  <c r="G725" i="29"/>
  <c r="H725" i="29"/>
  <c r="I725" i="29"/>
  <c r="J725" i="29"/>
  <c r="K725" i="29"/>
  <c r="L725" i="29"/>
  <c r="M725" i="29"/>
  <c r="N725" i="29"/>
  <c r="O725" i="29"/>
  <c r="P725" i="29"/>
  <c r="U725" i="29"/>
  <c r="B726" i="29"/>
  <c r="C726" i="29"/>
  <c r="D726" i="29"/>
  <c r="E726" i="29"/>
  <c r="F726" i="29"/>
  <c r="G726" i="29"/>
  <c r="H726" i="29"/>
  <c r="I726" i="29"/>
  <c r="J726" i="29"/>
  <c r="K726" i="29"/>
  <c r="L726" i="29"/>
  <c r="M726" i="29"/>
  <c r="N726" i="29"/>
  <c r="O726" i="29"/>
  <c r="P726" i="29"/>
  <c r="U726" i="29"/>
  <c r="B727" i="29"/>
  <c r="C727" i="29"/>
  <c r="D727" i="29"/>
  <c r="E727" i="29"/>
  <c r="F727" i="29"/>
  <c r="G727" i="29"/>
  <c r="H727" i="29"/>
  <c r="I727" i="29"/>
  <c r="J727" i="29"/>
  <c r="K727" i="29"/>
  <c r="L727" i="29"/>
  <c r="M727" i="29"/>
  <c r="N727" i="29"/>
  <c r="O727" i="29"/>
  <c r="P727" i="29"/>
  <c r="U727" i="29"/>
  <c r="B728" i="29"/>
  <c r="C728" i="29"/>
  <c r="D728" i="29"/>
  <c r="E728" i="29"/>
  <c r="F728" i="29"/>
  <c r="G728" i="29"/>
  <c r="H728" i="29"/>
  <c r="I728" i="29"/>
  <c r="J728" i="29"/>
  <c r="K728" i="29"/>
  <c r="L728" i="29"/>
  <c r="M728" i="29"/>
  <c r="N728" i="29"/>
  <c r="O728" i="29"/>
  <c r="P728" i="29"/>
  <c r="U728" i="29"/>
  <c r="B729" i="29"/>
  <c r="C729" i="29"/>
  <c r="D729" i="29"/>
  <c r="E729" i="29"/>
  <c r="F729" i="29"/>
  <c r="G729" i="29"/>
  <c r="H729" i="29"/>
  <c r="I729" i="29"/>
  <c r="J729" i="29"/>
  <c r="K729" i="29"/>
  <c r="L729" i="29"/>
  <c r="M729" i="29"/>
  <c r="N729" i="29"/>
  <c r="O729" i="29"/>
  <c r="P729" i="29"/>
  <c r="U729" i="29"/>
  <c r="B730" i="29"/>
  <c r="C730" i="29"/>
  <c r="D730" i="29"/>
  <c r="E730" i="29"/>
  <c r="F730" i="29"/>
  <c r="G730" i="29"/>
  <c r="H730" i="29"/>
  <c r="I730" i="29"/>
  <c r="J730" i="29"/>
  <c r="K730" i="29"/>
  <c r="L730" i="29"/>
  <c r="M730" i="29"/>
  <c r="N730" i="29"/>
  <c r="O730" i="29"/>
  <c r="P730" i="29"/>
  <c r="U730" i="29"/>
  <c r="B731" i="29"/>
  <c r="C731" i="29"/>
  <c r="D731" i="29"/>
  <c r="E731" i="29"/>
  <c r="F731" i="29"/>
  <c r="G731" i="29"/>
  <c r="H731" i="29"/>
  <c r="I731" i="29"/>
  <c r="J731" i="29"/>
  <c r="K731" i="29"/>
  <c r="L731" i="29"/>
  <c r="M731" i="29"/>
  <c r="N731" i="29"/>
  <c r="O731" i="29"/>
  <c r="P731" i="29"/>
  <c r="U731" i="29"/>
  <c r="B732" i="29"/>
  <c r="C732" i="29"/>
  <c r="D732" i="29"/>
  <c r="E732" i="29"/>
  <c r="F732" i="29"/>
  <c r="G732" i="29"/>
  <c r="H732" i="29"/>
  <c r="I732" i="29"/>
  <c r="J732" i="29"/>
  <c r="K732" i="29"/>
  <c r="L732" i="29"/>
  <c r="M732" i="29"/>
  <c r="N732" i="29"/>
  <c r="O732" i="29"/>
  <c r="P732" i="29"/>
  <c r="U732" i="29"/>
  <c r="B733" i="29"/>
  <c r="C733" i="29"/>
  <c r="D733" i="29"/>
  <c r="E733" i="29"/>
  <c r="F733" i="29"/>
  <c r="G733" i="29"/>
  <c r="H733" i="29"/>
  <c r="I733" i="29"/>
  <c r="J733" i="29"/>
  <c r="K733" i="29"/>
  <c r="L733" i="29"/>
  <c r="M733" i="29"/>
  <c r="N733" i="29"/>
  <c r="O733" i="29"/>
  <c r="P733" i="29"/>
  <c r="U733" i="29"/>
  <c r="B734" i="29"/>
  <c r="C734" i="29"/>
  <c r="D734" i="29"/>
  <c r="E734" i="29"/>
  <c r="F734" i="29"/>
  <c r="G734" i="29"/>
  <c r="H734" i="29"/>
  <c r="I734" i="29"/>
  <c r="J734" i="29"/>
  <c r="K734" i="29"/>
  <c r="L734" i="29"/>
  <c r="M734" i="29"/>
  <c r="N734" i="29"/>
  <c r="O734" i="29"/>
  <c r="P734" i="29"/>
  <c r="U734" i="29"/>
  <c r="B735" i="29"/>
  <c r="C735" i="29"/>
  <c r="D735" i="29"/>
  <c r="E735" i="29"/>
  <c r="F735" i="29"/>
  <c r="G735" i="29"/>
  <c r="H735" i="29"/>
  <c r="I735" i="29"/>
  <c r="J735" i="29"/>
  <c r="K735" i="29"/>
  <c r="L735" i="29"/>
  <c r="M735" i="29"/>
  <c r="N735" i="29"/>
  <c r="O735" i="29"/>
  <c r="P735" i="29"/>
  <c r="U735" i="29"/>
  <c r="B736" i="29"/>
  <c r="C736" i="29"/>
  <c r="D736" i="29"/>
  <c r="E736" i="29"/>
  <c r="F736" i="29"/>
  <c r="G736" i="29"/>
  <c r="H736" i="29"/>
  <c r="I736" i="29"/>
  <c r="J736" i="29"/>
  <c r="K736" i="29"/>
  <c r="L736" i="29"/>
  <c r="M736" i="29"/>
  <c r="N736" i="29"/>
  <c r="O736" i="29"/>
  <c r="P736" i="29"/>
  <c r="U736" i="29"/>
  <c r="B737" i="29"/>
  <c r="C737" i="29"/>
  <c r="D737" i="29"/>
  <c r="E737" i="29"/>
  <c r="F737" i="29"/>
  <c r="G737" i="29"/>
  <c r="H737" i="29"/>
  <c r="I737" i="29"/>
  <c r="J737" i="29"/>
  <c r="K737" i="29"/>
  <c r="L737" i="29"/>
  <c r="M737" i="29"/>
  <c r="N737" i="29"/>
  <c r="O737" i="29"/>
  <c r="P737" i="29"/>
  <c r="U737" i="29"/>
  <c r="B738" i="29"/>
  <c r="C738" i="29"/>
  <c r="D738" i="29"/>
  <c r="E738" i="29"/>
  <c r="F738" i="29"/>
  <c r="G738" i="29"/>
  <c r="H738" i="29"/>
  <c r="I738" i="29"/>
  <c r="J738" i="29"/>
  <c r="K738" i="29"/>
  <c r="L738" i="29"/>
  <c r="M738" i="29"/>
  <c r="N738" i="29"/>
  <c r="O738" i="29"/>
  <c r="P738" i="29"/>
  <c r="U738" i="29"/>
  <c r="B739" i="29"/>
  <c r="C739" i="29"/>
  <c r="D739" i="29"/>
  <c r="E739" i="29"/>
  <c r="F739" i="29"/>
  <c r="G739" i="29"/>
  <c r="H739" i="29"/>
  <c r="I739" i="29"/>
  <c r="J739" i="29"/>
  <c r="K739" i="29"/>
  <c r="L739" i="29"/>
  <c r="M739" i="29"/>
  <c r="N739" i="29"/>
  <c r="O739" i="29"/>
  <c r="P739" i="29"/>
  <c r="U739" i="29"/>
  <c r="B740" i="29"/>
  <c r="C740" i="29"/>
  <c r="D740" i="29"/>
  <c r="E740" i="29"/>
  <c r="F740" i="29"/>
  <c r="G740" i="29"/>
  <c r="H740" i="29"/>
  <c r="I740" i="29"/>
  <c r="J740" i="29"/>
  <c r="K740" i="29"/>
  <c r="L740" i="29"/>
  <c r="M740" i="29"/>
  <c r="N740" i="29"/>
  <c r="O740" i="29"/>
  <c r="P740" i="29"/>
  <c r="U740" i="29"/>
  <c r="B741" i="29"/>
  <c r="C741" i="29"/>
  <c r="D741" i="29"/>
  <c r="E741" i="29"/>
  <c r="F741" i="29"/>
  <c r="G741" i="29"/>
  <c r="H741" i="29"/>
  <c r="I741" i="29"/>
  <c r="J741" i="29"/>
  <c r="K741" i="29"/>
  <c r="L741" i="29"/>
  <c r="M741" i="29"/>
  <c r="N741" i="29"/>
  <c r="O741" i="29"/>
  <c r="P741" i="29"/>
  <c r="U741" i="29"/>
  <c r="B742" i="29"/>
  <c r="C742" i="29"/>
  <c r="D742" i="29"/>
  <c r="E742" i="29"/>
  <c r="F742" i="29"/>
  <c r="G742" i="29"/>
  <c r="H742" i="29"/>
  <c r="I742" i="29"/>
  <c r="J742" i="29"/>
  <c r="K742" i="29"/>
  <c r="L742" i="29"/>
  <c r="M742" i="29"/>
  <c r="N742" i="29"/>
  <c r="O742" i="29"/>
  <c r="P742" i="29"/>
  <c r="U742" i="29"/>
  <c r="B743" i="29"/>
  <c r="C743" i="29"/>
  <c r="D743" i="29"/>
  <c r="E743" i="29"/>
  <c r="F743" i="29"/>
  <c r="G743" i="29"/>
  <c r="H743" i="29"/>
  <c r="I743" i="29"/>
  <c r="J743" i="29"/>
  <c r="K743" i="29"/>
  <c r="L743" i="29"/>
  <c r="M743" i="29"/>
  <c r="N743" i="29"/>
  <c r="O743" i="29"/>
  <c r="P743" i="29"/>
  <c r="U743" i="29"/>
  <c r="B744" i="29"/>
  <c r="C744" i="29"/>
  <c r="D744" i="29"/>
  <c r="E744" i="29"/>
  <c r="F744" i="29"/>
  <c r="G744" i="29"/>
  <c r="H744" i="29"/>
  <c r="I744" i="29"/>
  <c r="J744" i="29"/>
  <c r="K744" i="29"/>
  <c r="L744" i="29"/>
  <c r="M744" i="29"/>
  <c r="N744" i="29"/>
  <c r="O744" i="29"/>
  <c r="P744" i="29"/>
  <c r="U744" i="29"/>
  <c r="B745" i="29"/>
  <c r="C745" i="29"/>
  <c r="D745" i="29"/>
  <c r="E745" i="29"/>
  <c r="F745" i="29"/>
  <c r="G745" i="29"/>
  <c r="H745" i="29"/>
  <c r="I745" i="29"/>
  <c r="J745" i="29"/>
  <c r="K745" i="29"/>
  <c r="L745" i="29"/>
  <c r="M745" i="29"/>
  <c r="N745" i="29"/>
  <c r="O745" i="29"/>
  <c r="P745" i="29"/>
  <c r="U745" i="29"/>
  <c r="B746" i="29"/>
  <c r="C746" i="29"/>
  <c r="D746" i="29"/>
  <c r="E746" i="29"/>
  <c r="F746" i="29"/>
  <c r="G746" i="29"/>
  <c r="H746" i="29"/>
  <c r="I746" i="29"/>
  <c r="J746" i="29"/>
  <c r="K746" i="29"/>
  <c r="L746" i="29"/>
  <c r="M746" i="29"/>
  <c r="N746" i="29"/>
  <c r="O746" i="29"/>
  <c r="P746" i="29"/>
  <c r="U746" i="29"/>
  <c r="B747" i="29"/>
  <c r="C747" i="29"/>
  <c r="D747" i="29"/>
  <c r="E747" i="29"/>
  <c r="F747" i="29"/>
  <c r="G747" i="29"/>
  <c r="H747" i="29"/>
  <c r="I747" i="29"/>
  <c r="J747" i="29"/>
  <c r="K747" i="29"/>
  <c r="L747" i="29"/>
  <c r="M747" i="29"/>
  <c r="N747" i="29"/>
  <c r="O747" i="29"/>
  <c r="P747" i="29"/>
  <c r="U747" i="29"/>
  <c r="B748" i="29"/>
  <c r="C748" i="29"/>
  <c r="D748" i="29"/>
  <c r="E748" i="29"/>
  <c r="F748" i="29"/>
  <c r="G748" i="29"/>
  <c r="H748" i="29"/>
  <c r="I748" i="29"/>
  <c r="J748" i="29"/>
  <c r="K748" i="29"/>
  <c r="L748" i="29"/>
  <c r="M748" i="29"/>
  <c r="N748" i="29"/>
  <c r="O748" i="29"/>
  <c r="P748" i="29"/>
  <c r="U748" i="29"/>
  <c r="B749" i="29"/>
  <c r="C749" i="29"/>
  <c r="D749" i="29"/>
  <c r="E749" i="29"/>
  <c r="F749" i="29"/>
  <c r="G749" i="29"/>
  <c r="H749" i="29"/>
  <c r="I749" i="29"/>
  <c r="J749" i="29"/>
  <c r="K749" i="29"/>
  <c r="L749" i="29"/>
  <c r="M749" i="29"/>
  <c r="N749" i="29"/>
  <c r="O749" i="29"/>
  <c r="P749" i="29"/>
  <c r="U749" i="29"/>
  <c r="B750" i="29"/>
  <c r="C750" i="29"/>
  <c r="D750" i="29"/>
  <c r="E750" i="29"/>
  <c r="F750" i="29"/>
  <c r="G750" i="29"/>
  <c r="H750" i="29"/>
  <c r="I750" i="29"/>
  <c r="J750" i="29"/>
  <c r="K750" i="29"/>
  <c r="L750" i="29"/>
  <c r="M750" i="29"/>
  <c r="N750" i="29"/>
  <c r="O750" i="29"/>
  <c r="P750" i="29"/>
  <c r="U750" i="29"/>
  <c r="B751" i="29"/>
  <c r="C751" i="29"/>
  <c r="D751" i="29"/>
  <c r="E751" i="29"/>
  <c r="F751" i="29"/>
  <c r="G751" i="29"/>
  <c r="H751" i="29"/>
  <c r="I751" i="29"/>
  <c r="J751" i="29"/>
  <c r="K751" i="29"/>
  <c r="L751" i="29"/>
  <c r="M751" i="29"/>
  <c r="N751" i="29"/>
  <c r="O751" i="29"/>
  <c r="P751" i="29"/>
  <c r="U751" i="29"/>
  <c r="B752" i="29"/>
  <c r="C752" i="29"/>
  <c r="D752" i="29"/>
  <c r="E752" i="29"/>
  <c r="F752" i="29"/>
  <c r="G752" i="29"/>
  <c r="H752" i="29"/>
  <c r="I752" i="29"/>
  <c r="J752" i="29"/>
  <c r="K752" i="29"/>
  <c r="L752" i="29"/>
  <c r="M752" i="29"/>
  <c r="N752" i="29"/>
  <c r="O752" i="29"/>
  <c r="P752" i="29"/>
  <c r="U752" i="29"/>
  <c r="B753" i="29"/>
  <c r="C753" i="29"/>
  <c r="D753" i="29"/>
  <c r="E753" i="29"/>
  <c r="F753" i="29"/>
  <c r="G753" i="29"/>
  <c r="H753" i="29"/>
  <c r="I753" i="29"/>
  <c r="J753" i="29"/>
  <c r="K753" i="29"/>
  <c r="L753" i="29"/>
  <c r="M753" i="29"/>
  <c r="N753" i="29"/>
  <c r="O753" i="29"/>
  <c r="P753" i="29"/>
  <c r="U753" i="29"/>
  <c r="B754" i="29"/>
  <c r="C754" i="29"/>
  <c r="D754" i="29"/>
  <c r="E754" i="29"/>
  <c r="F754" i="29"/>
  <c r="G754" i="29"/>
  <c r="H754" i="29"/>
  <c r="I754" i="29"/>
  <c r="J754" i="29"/>
  <c r="K754" i="29"/>
  <c r="L754" i="29"/>
  <c r="M754" i="29"/>
  <c r="N754" i="29"/>
  <c r="O754" i="29"/>
  <c r="P754" i="29"/>
  <c r="U754" i="29"/>
  <c r="B755" i="29"/>
  <c r="C755" i="29"/>
  <c r="D755" i="29"/>
  <c r="E755" i="29"/>
  <c r="F755" i="29"/>
  <c r="G755" i="29"/>
  <c r="H755" i="29"/>
  <c r="I755" i="29"/>
  <c r="J755" i="29"/>
  <c r="K755" i="29"/>
  <c r="L755" i="29"/>
  <c r="M755" i="29"/>
  <c r="N755" i="29"/>
  <c r="O755" i="29"/>
  <c r="P755" i="29"/>
  <c r="U755" i="29"/>
  <c r="B756" i="29"/>
  <c r="C756" i="29"/>
  <c r="D756" i="29"/>
  <c r="E756" i="29"/>
  <c r="F756" i="29"/>
  <c r="G756" i="29"/>
  <c r="H756" i="29"/>
  <c r="I756" i="29"/>
  <c r="J756" i="29"/>
  <c r="K756" i="29"/>
  <c r="L756" i="29"/>
  <c r="M756" i="29"/>
  <c r="N756" i="29"/>
  <c r="O756" i="29"/>
  <c r="P756" i="29"/>
  <c r="U756" i="29"/>
  <c r="B757" i="29"/>
  <c r="C757" i="29"/>
  <c r="D757" i="29"/>
  <c r="E757" i="29"/>
  <c r="F757" i="29"/>
  <c r="G757" i="29"/>
  <c r="H757" i="29"/>
  <c r="I757" i="29"/>
  <c r="J757" i="29"/>
  <c r="K757" i="29"/>
  <c r="L757" i="29"/>
  <c r="M757" i="29"/>
  <c r="N757" i="29"/>
  <c r="O757" i="29"/>
  <c r="P757" i="29"/>
  <c r="U757" i="29"/>
  <c r="B758" i="29"/>
  <c r="C758" i="29"/>
  <c r="D758" i="29"/>
  <c r="E758" i="29"/>
  <c r="F758" i="29"/>
  <c r="G758" i="29"/>
  <c r="H758" i="29"/>
  <c r="I758" i="29"/>
  <c r="J758" i="29"/>
  <c r="K758" i="29"/>
  <c r="L758" i="29"/>
  <c r="M758" i="29"/>
  <c r="N758" i="29"/>
  <c r="O758" i="29"/>
  <c r="P758" i="29"/>
  <c r="U758" i="29"/>
  <c r="B759" i="29"/>
  <c r="C759" i="29"/>
  <c r="D759" i="29"/>
  <c r="E759" i="29"/>
  <c r="F759" i="29"/>
  <c r="G759" i="29"/>
  <c r="H759" i="29"/>
  <c r="I759" i="29"/>
  <c r="J759" i="29"/>
  <c r="K759" i="29"/>
  <c r="L759" i="29"/>
  <c r="M759" i="29"/>
  <c r="N759" i="29"/>
  <c r="O759" i="29"/>
  <c r="P759" i="29"/>
  <c r="U759" i="29"/>
  <c r="B760" i="29"/>
  <c r="C760" i="29"/>
  <c r="D760" i="29"/>
  <c r="E760" i="29"/>
  <c r="F760" i="29"/>
  <c r="G760" i="29"/>
  <c r="H760" i="29"/>
  <c r="I760" i="29"/>
  <c r="J760" i="29"/>
  <c r="K760" i="29"/>
  <c r="L760" i="29"/>
  <c r="M760" i="29"/>
  <c r="N760" i="29"/>
  <c r="O760" i="29"/>
  <c r="P760" i="29"/>
  <c r="U760" i="29"/>
  <c r="B761" i="29"/>
  <c r="C761" i="29"/>
  <c r="D761" i="29"/>
  <c r="E761" i="29"/>
  <c r="F761" i="29"/>
  <c r="G761" i="29"/>
  <c r="H761" i="29"/>
  <c r="I761" i="29"/>
  <c r="J761" i="29"/>
  <c r="K761" i="29"/>
  <c r="L761" i="29"/>
  <c r="M761" i="29"/>
  <c r="N761" i="29"/>
  <c r="O761" i="29"/>
  <c r="P761" i="29"/>
  <c r="U761" i="29"/>
  <c r="B762" i="29"/>
  <c r="C762" i="29"/>
  <c r="D762" i="29"/>
  <c r="E762" i="29"/>
  <c r="F762" i="29"/>
  <c r="G762" i="29"/>
  <c r="H762" i="29"/>
  <c r="I762" i="29"/>
  <c r="J762" i="29"/>
  <c r="K762" i="29"/>
  <c r="L762" i="29"/>
  <c r="M762" i="29"/>
  <c r="N762" i="29"/>
  <c r="O762" i="29"/>
  <c r="P762" i="29"/>
  <c r="U762" i="29"/>
  <c r="B763" i="29"/>
  <c r="C763" i="29"/>
  <c r="D763" i="29"/>
  <c r="E763" i="29"/>
  <c r="F763" i="29"/>
  <c r="G763" i="29"/>
  <c r="H763" i="29"/>
  <c r="I763" i="29"/>
  <c r="J763" i="29"/>
  <c r="K763" i="29"/>
  <c r="L763" i="29"/>
  <c r="M763" i="29"/>
  <c r="N763" i="29"/>
  <c r="O763" i="29"/>
  <c r="P763" i="29"/>
  <c r="U763" i="29"/>
  <c r="B764" i="29"/>
  <c r="C764" i="29"/>
  <c r="D764" i="29"/>
  <c r="E764" i="29"/>
  <c r="F764" i="29"/>
  <c r="G764" i="29"/>
  <c r="H764" i="29"/>
  <c r="I764" i="29"/>
  <c r="J764" i="29"/>
  <c r="K764" i="29"/>
  <c r="L764" i="29"/>
  <c r="M764" i="29"/>
  <c r="N764" i="29"/>
  <c r="O764" i="29"/>
  <c r="P764" i="29"/>
  <c r="U764" i="29"/>
  <c r="B765" i="29"/>
  <c r="C765" i="29"/>
  <c r="D765" i="29"/>
  <c r="E765" i="29"/>
  <c r="F765" i="29"/>
  <c r="G765" i="29"/>
  <c r="H765" i="29"/>
  <c r="I765" i="29"/>
  <c r="J765" i="29"/>
  <c r="K765" i="29"/>
  <c r="L765" i="29"/>
  <c r="M765" i="29"/>
  <c r="N765" i="29"/>
  <c r="O765" i="29"/>
  <c r="P765" i="29"/>
  <c r="U765" i="29"/>
  <c r="B766" i="29"/>
  <c r="C766" i="29"/>
  <c r="D766" i="29"/>
  <c r="E766" i="29"/>
  <c r="F766" i="29"/>
  <c r="G766" i="29"/>
  <c r="H766" i="29"/>
  <c r="I766" i="29"/>
  <c r="J766" i="29"/>
  <c r="K766" i="29"/>
  <c r="L766" i="29"/>
  <c r="M766" i="29"/>
  <c r="N766" i="29"/>
  <c r="O766" i="29"/>
  <c r="P766" i="29"/>
  <c r="U766" i="29"/>
  <c r="B767" i="29"/>
  <c r="C767" i="29"/>
  <c r="D767" i="29"/>
  <c r="E767" i="29"/>
  <c r="F767" i="29"/>
  <c r="G767" i="29"/>
  <c r="H767" i="29"/>
  <c r="I767" i="29"/>
  <c r="J767" i="29"/>
  <c r="K767" i="29"/>
  <c r="L767" i="29"/>
  <c r="M767" i="29"/>
  <c r="N767" i="29"/>
  <c r="O767" i="29"/>
  <c r="P767" i="29"/>
  <c r="U767" i="29"/>
  <c r="B768" i="29"/>
  <c r="C768" i="29"/>
  <c r="D768" i="29"/>
  <c r="E768" i="29"/>
  <c r="F768" i="29"/>
  <c r="G768" i="29"/>
  <c r="H768" i="29"/>
  <c r="I768" i="29"/>
  <c r="J768" i="29"/>
  <c r="K768" i="29"/>
  <c r="L768" i="29"/>
  <c r="M768" i="29"/>
  <c r="N768" i="29"/>
  <c r="O768" i="29"/>
  <c r="P768" i="29"/>
  <c r="U768" i="29"/>
  <c r="B769" i="29"/>
  <c r="C769" i="29"/>
  <c r="D769" i="29"/>
  <c r="E769" i="29"/>
  <c r="F769" i="29"/>
  <c r="G769" i="29"/>
  <c r="H769" i="29"/>
  <c r="I769" i="29"/>
  <c r="J769" i="29"/>
  <c r="K769" i="29"/>
  <c r="L769" i="29"/>
  <c r="M769" i="29"/>
  <c r="N769" i="29"/>
  <c r="O769" i="29"/>
  <c r="P769" i="29"/>
  <c r="U769" i="29"/>
  <c r="B770" i="29"/>
  <c r="C770" i="29"/>
  <c r="D770" i="29"/>
  <c r="E770" i="29"/>
  <c r="F770" i="29"/>
  <c r="G770" i="29"/>
  <c r="H770" i="29"/>
  <c r="I770" i="29"/>
  <c r="J770" i="29"/>
  <c r="K770" i="29"/>
  <c r="L770" i="29"/>
  <c r="M770" i="29"/>
  <c r="N770" i="29"/>
  <c r="O770" i="29"/>
  <c r="P770" i="29"/>
  <c r="U770" i="29"/>
  <c r="B771" i="29"/>
  <c r="C771" i="29"/>
  <c r="D771" i="29"/>
  <c r="E771" i="29"/>
  <c r="F771" i="29"/>
  <c r="G771" i="29"/>
  <c r="H771" i="29"/>
  <c r="I771" i="29"/>
  <c r="J771" i="29"/>
  <c r="K771" i="29"/>
  <c r="L771" i="29"/>
  <c r="M771" i="29"/>
  <c r="N771" i="29"/>
  <c r="O771" i="29"/>
  <c r="P771" i="29"/>
  <c r="U771" i="29"/>
  <c r="B772" i="29"/>
  <c r="C772" i="29"/>
  <c r="D772" i="29"/>
  <c r="E772" i="29"/>
  <c r="F772" i="29"/>
  <c r="G772" i="29"/>
  <c r="H772" i="29"/>
  <c r="I772" i="29"/>
  <c r="J772" i="29"/>
  <c r="K772" i="29"/>
  <c r="L772" i="29"/>
  <c r="M772" i="29"/>
  <c r="N772" i="29"/>
  <c r="O772" i="29"/>
  <c r="P772" i="29"/>
  <c r="U772" i="29"/>
  <c r="B773" i="29"/>
  <c r="C773" i="29"/>
  <c r="D773" i="29"/>
  <c r="E773" i="29"/>
  <c r="F773" i="29"/>
  <c r="G773" i="29"/>
  <c r="H773" i="29"/>
  <c r="I773" i="29"/>
  <c r="J773" i="29"/>
  <c r="K773" i="29"/>
  <c r="L773" i="29"/>
  <c r="M773" i="29"/>
  <c r="N773" i="29"/>
  <c r="O773" i="29"/>
  <c r="P773" i="29"/>
  <c r="U773" i="29"/>
  <c r="B774" i="29"/>
  <c r="C774" i="29"/>
  <c r="D774" i="29"/>
  <c r="E774" i="29"/>
  <c r="F774" i="29"/>
  <c r="G774" i="29"/>
  <c r="H774" i="29"/>
  <c r="I774" i="29"/>
  <c r="J774" i="29"/>
  <c r="K774" i="29"/>
  <c r="L774" i="29"/>
  <c r="M774" i="29"/>
  <c r="N774" i="29"/>
  <c r="O774" i="29"/>
  <c r="P774" i="29"/>
  <c r="U774" i="29"/>
  <c r="B775" i="29"/>
  <c r="C775" i="29"/>
  <c r="D775" i="29"/>
  <c r="E775" i="29"/>
  <c r="F775" i="29"/>
  <c r="G775" i="29"/>
  <c r="H775" i="29"/>
  <c r="I775" i="29"/>
  <c r="J775" i="29"/>
  <c r="K775" i="29"/>
  <c r="L775" i="29"/>
  <c r="M775" i="29"/>
  <c r="N775" i="29"/>
  <c r="O775" i="29"/>
  <c r="P775" i="29"/>
  <c r="U775" i="29"/>
  <c r="B776" i="29"/>
  <c r="C776" i="29"/>
  <c r="D776" i="29"/>
  <c r="E776" i="29"/>
  <c r="F776" i="29"/>
  <c r="G776" i="29"/>
  <c r="H776" i="29"/>
  <c r="I776" i="29"/>
  <c r="J776" i="29"/>
  <c r="K776" i="29"/>
  <c r="L776" i="29"/>
  <c r="M776" i="29"/>
  <c r="N776" i="29"/>
  <c r="O776" i="29"/>
  <c r="P776" i="29"/>
  <c r="U776" i="29"/>
  <c r="B777" i="29"/>
  <c r="C777" i="29"/>
  <c r="D777" i="29"/>
  <c r="E777" i="29"/>
  <c r="F777" i="29"/>
  <c r="G777" i="29"/>
  <c r="H777" i="29"/>
  <c r="I777" i="29"/>
  <c r="J777" i="29"/>
  <c r="K777" i="29"/>
  <c r="L777" i="29"/>
  <c r="M777" i="29"/>
  <c r="N777" i="29"/>
  <c r="O777" i="29"/>
  <c r="P777" i="29"/>
  <c r="U777" i="29"/>
  <c r="B778" i="29"/>
  <c r="C778" i="29"/>
  <c r="D778" i="29"/>
  <c r="E778" i="29"/>
  <c r="F778" i="29"/>
  <c r="G778" i="29"/>
  <c r="H778" i="29"/>
  <c r="I778" i="29"/>
  <c r="J778" i="29"/>
  <c r="K778" i="29"/>
  <c r="L778" i="29"/>
  <c r="M778" i="29"/>
  <c r="N778" i="29"/>
  <c r="O778" i="29"/>
  <c r="P778" i="29"/>
  <c r="U778" i="29"/>
  <c r="B779" i="29"/>
  <c r="C779" i="29"/>
  <c r="D779" i="29"/>
  <c r="E779" i="29"/>
  <c r="F779" i="29"/>
  <c r="G779" i="29"/>
  <c r="H779" i="29"/>
  <c r="I779" i="29"/>
  <c r="J779" i="29"/>
  <c r="K779" i="29"/>
  <c r="L779" i="29"/>
  <c r="M779" i="29"/>
  <c r="N779" i="29"/>
  <c r="O779" i="29"/>
  <c r="P779" i="29"/>
  <c r="U779" i="29"/>
  <c r="B780" i="29"/>
  <c r="C780" i="29"/>
  <c r="D780" i="29"/>
  <c r="E780" i="29"/>
  <c r="F780" i="29"/>
  <c r="G780" i="29"/>
  <c r="H780" i="29"/>
  <c r="I780" i="29"/>
  <c r="J780" i="29"/>
  <c r="K780" i="29"/>
  <c r="L780" i="29"/>
  <c r="M780" i="29"/>
  <c r="N780" i="29"/>
  <c r="O780" i="29"/>
  <c r="P780" i="29"/>
  <c r="U780" i="29"/>
  <c r="B781" i="29"/>
  <c r="C781" i="29"/>
  <c r="D781" i="29"/>
  <c r="E781" i="29"/>
  <c r="F781" i="29"/>
  <c r="G781" i="29"/>
  <c r="H781" i="29"/>
  <c r="I781" i="29"/>
  <c r="J781" i="29"/>
  <c r="K781" i="29"/>
  <c r="L781" i="29"/>
  <c r="M781" i="29"/>
  <c r="N781" i="29"/>
  <c r="O781" i="29"/>
  <c r="P781" i="29"/>
  <c r="U781" i="29"/>
  <c r="B782" i="29"/>
  <c r="C782" i="29"/>
  <c r="D782" i="29"/>
  <c r="E782" i="29"/>
  <c r="F782" i="29"/>
  <c r="G782" i="29"/>
  <c r="H782" i="29"/>
  <c r="I782" i="29"/>
  <c r="J782" i="29"/>
  <c r="K782" i="29"/>
  <c r="L782" i="29"/>
  <c r="M782" i="29"/>
  <c r="N782" i="29"/>
  <c r="O782" i="29"/>
  <c r="P782" i="29"/>
  <c r="U782" i="29"/>
  <c r="B783" i="29"/>
  <c r="C783" i="29"/>
  <c r="D783" i="29"/>
  <c r="E783" i="29"/>
  <c r="F783" i="29"/>
  <c r="G783" i="29"/>
  <c r="H783" i="29"/>
  <c r="I783" i="29"/>
  <c r="J783" i="29"/>
  <c r="K783" i="29"/>
  <c r="L783" i="29"/>
  <c r="M783" i="29"/>
  <c r="N783" i="29"/>
  <c r="O783" i="29"/>
  <c r="P783" i="29"/>
  <c r="U783" i="29"/>
  <c r="B784" i="29"/>
  <c r="C784" i="29"/>
  <c r="D784" i="29"/>
  <c r="E784" i="29"/>
  <c r="F784" i="29"/>
  <c r="G784" i="29"/>
  <c r="H784" i="29"/>
  <c r="I784" i="29"/>
  <c r="J784" i="29"/>
  <c r="K784" i="29"/>
  <c r="L784" i="29"/>
  <c r="M784" i="29"/>
  <c r="N784" i="29"/>
  <c r="O784" i="29"/>
  <c r="P784" i="29"/>
  <c r="U784" i="29"/>
  <c r="B785" i="29"/>
  <c r="C785" i="29"/>
  <c r="D785" i="29"/>
  <c r="E785" i="29"/>
  <c r="F785" i="29"/>
  <c r="G785" i="29"/>
  <c r="H785" i="29"/>
  <c r="I785" i="29"/>
  <c r="J785" i="29"/>
  <c r="K785" i="29"/>
  <c r="L785" i="29"/>
  <c r="M785" i="29"/>
  <c r="N785" i="29"/>
  <c r="O785" i="29"/>
  <c r="P785" i="29"/>
  <c r="U785" i="29"/>
  <c r="B786" i="29"/>
  <c r="C786" i="29"/>
  <c r="D786" i="29"/>
  <c r="E786" i="29"/>
  <c r="F786" i="29"/>
  <c r="G786" i="29"/>
  <c r="H786" i="29"/>
  <c r="I786" i="29"/>
  <c r="J786" i="29"/>
  <c r="K786" i="29"/>
  <c r="L786" i="29"/>
  <c r="M786" i="29"/>
  <c r="N786" i="29"/>
  <c r="O786" i="29"/>
  <c r="P786" i="29"/>
  <c r="U786" i="29"/>
  <c r="B787" i="29"/>
  <c r="C787" i="29"/>
  <c r="D787" i="29"/>
  <c r="E787" i="29"/>
  <c r="F787" i="29"/>
  <c r="G787" i="29"/>
  <c r="H787" i="29"/>
  <c r="I787" i="29"/>
  <c r="J787" i="29"/>
  <c r="K787" i="29"/>
  <c r="L787" i="29"/>
  <c r="M787" i="29"/>
  <c r="N787" i="29"/>
  <c r="O787" i="29"/>
  <c r="P787" i="29"/>
  <c r="U787" i="29"/>
  <c r="B788" i="29"/>
  <c r="C788" i="29"/>
  <c r="D788" i="29"/>
  <c r="E788" i="29"/>
  <c r="F788" i="29"/>
  <c r="G788" i="29"/>
  <c r="H788" i="29"/>
  <c r="I788" i="29"/>
  <c r="J788" i="29"/>
  <c r="K788" i="29"/>
  <c r="L788" i="29"/>
  <c r="M788" i="29"/>
  <c r="N788" i="29"/>
  <c r="O788" i="29"/>
  <c r="P788" i="29"/>
  <c r="U788" i="29"/>
  <c r="B789" i="29"/>
  <c r="C789" i="29"/>
  <c r="D789" i="29"/>
  <c r="E789" i="29"/>
  <c r="F789" i="29"/>
  <c r="G789" i="29"/>
  <c r="H789" i="29"/>
  <c r="I789" i="29"/>
  <c r="J789" i="29"/>
  <c r="K789" i="29"/>
  <c r="L789" i="29"/>
  <c r="M789" i="29"/>
  <c r="N789" i="29"/>
  <c r="O789" i="29"/>
  <c r="P789" i="29"/>
  <c r="U789" i="29"/>
  <c r="B790" i="29"/>
  <c r="C790" i="29"/>
  <c r="D790" i="29"/>
  <c r="E790" i="29"/>
  <c r="F790" i="29"/>
  <c r="G790" i="29"/>
  <c r="H790" i="29"/>
  <c r="I790" i="29"/>
  <c r="J790" i="29"/>
  <c r="K790" i="29"/>
  <c r="L790" i="29"/>
  <c r="M790" i="29"/>
  <c r="N790" i="29"/>
  <c r="O790" i="29"/>
  <c r="P790" i="29"/>
  <c r="U790" i="29"/>
  <c r="B791" i="29"/>
  <c r="C791" i="29"/>
  <c r="D791" i="29"/>
  <c r="E791" i="29"/>
  <c r="F791" i="29"/>
  <c r="G791" i="29"/>
  <c r="H791" i="29"/>
  <c r="I791" i="29"/>
  <c r="J791" i="29"/>
  <c r="K791" i="29"/>
  <c r="L791" i="29"/>
  <c r="M791" i="29"/>
  <c r="N791" i="29"/>
  <c r="O791" i="29"/>
  <c r="P791" i="29"/>
  <c r="U791" i="29"/>
  <c r="B792" i="29"/>
  <c r="C792" i="29"/>
  <c r="D792" i="29"/>
  <c r="E792" i="29"/>
  <c r="F792" i="29"/>
  <c r="G792" i="29"/>
  <c r="H792" i="29"/>
  <c r="I792" i="29"/>
  <c r="J792" i="29"/>
  <c r="K792" i="29"/>
  <c r="L792" i="29"/>
  <c r="M792" i="29"/>
  <c r="N792" i="29"/>
  <c r="O792" i="29"/>
  <c r="P792" i="29"/>
  <c r="U792" i="29"/>
  <c r="B793" i="29"/>
  <c r="C793" i="29"/>
  <c r="D793" i="29"/>
  <c r="E793" i="29"/>
  <c r="F793" i="29"/>
  <c r="G793" i="29"/>
  <c r="H793" i="29"/>
  <c r="I793" i="29"/>
  <c r="J793" i="29"/>
  <c r="K793" i="29"/>
  <c r="L793" i="29"/>
  <c r="M793" i="29"/>
  <c r="N793" i="29"/>
  <c r="O793" i="29"/>
  <c r="P793" i="29"/>
  <c r="U793" i="29"/>
  <c r="B794" i="29"/>
  <c r="C794" i="29"/>
  <c r="D794" i="29"/>
  <c r="E794" i="29"/>
  <c r="F794" i="29"/>
  <c r="G794" i="29"/>
  <c r="H794" i="29"/>
  <c r="I794" i="29"/>
  <c r="J794" i="29"/>
  <c r="K794" i="29"/>
  <c r="L794" i="29"/>
  <c r="M794" i="29"/>
  <c r="N794" i="29"/>
  <c r="O794" i="29"/>
  <c r="P794" i="29"/>
  <c r="U794" i="29"/>
  <c r="B795" i="29"/>
  <c r="C795" i="29"/>
  <c r="D795" i="29"/>
  <c r="E795" i="29"/>
  <c r="F795" i="29"/>
  <c r="G795" i="29"/>
  <c r="H795" i="29"/>
  <c r="I795" i="29"/>
  <c r="J795" i="29"/>
  <c r="K795" i="29"/>
  <c r="L795" i="29"/>
  <c r="M795" i="29"/>
  <c r="N795" i="29"/>
  <c r="O795" i="29"/>
  <c r="P795" i="29"/>
  <c r="U795" i="29"/>
  <c r="B796" i="29"/>
  <c r="C796" i="29"/>
  <c r="D796" i="29"/>
  <c r="E796" i="29"/>
  <c r="F796" i="29"/>
  <c r="G796" i="29"/>
  <c r="H796" i="29"/>
  <c r="I796" i="29"/>
  <c r="J796" i="29"/>
  <c r="K796" i="29"/>
  <c r="L796" i="29"/>
  <c r="M796" i="29"/>
  <c r="N796" i="29"/>
  <c r="O796" i="29"/>
  <c r="P796" i="29"/>
  <c r="U796" i="29"/>
  <c r="B797" i="29"/>
  <c r="C797" i="29"/>
  <c r="D797" i="29"/>
  <c r="E797" i="29"/>
  <c r="F797" i="29"/>
  <c r="G797" i="29"/>
  <c r="H797" i="29"/>
  <c r="I797" i="29"/>
  <c r="J797" i="29"/>
  <c r="K797" i="29"/>
  <c r="L797" i="29"/>
  <c r="M797" i="29"/>
  <c r="N797" i="29"/>
  <c r="O797" i="29"/>
  <c r="P797" i="29"/>
  <c r="U797" i="29"/>
  <c r="B798" i="29"/>
  <c r="C798" i="29"/>
  <c r="D798" i="29"/>
  <c r="E798" i="29"/>
  <c r="F798" i="29"/>
  <c r="G798" i="29"/>
  <c r="H798" i="29"/>
  <c r="I798" i="29"/>
  <c r="J798" i="29"/>
  <c r="K798" i="29"/>
  <c r="L798" i="29"/>
  <c r="M798" i="29"/>
  <c r="N798" i="29"/>
  <c r="O798" i="29"/>
  <c r="P798" i="29"/>
  <c r="U798" i="29"/>
  <c r="B799" i="29"/>
  <c r="C799" i="29"/>
  <c r="D799" i="29"/>
  <c r="E799" i="29"/>
  <c r="F799" i="29"/>
  <c r="G799" i="29"/>
  <c r="H799" i="29"/>
  <c r="I799" i="29"/>
  <c r="J799" i="29"/>
  <c r="K799" i="29"/>
  <c r="L799" i="29"/>
  <c r="M799" i="29"/>
  <c r="N799" i="29"/>
  <c r="O799" i="29"/>
  <c r="P799" i="29"/>
  <c r="U799" i="29"/>
  <c r="B800" i="29"/>
  <c r="C800" i="29"/>
  <c r="D800" i="29"/>
  <c r="E800" i="29"/>
  <c r="F800" i="29"/>
  <c r="G800" i="29"/>
  <c r="H800" i="29"/>
  <c r="I800" i="29"/>
  <c r="J800" i="29"/>
  <c r="K800" i="29"/>
  <c r="L800" i="29"/>
  <c r="M800" i="29"/>
  <c r="N800" i="29"/>
  <c r="O800" i="29"/>
  <c r="P800" i="29"/>
  <c r="U800" i="29"/>
  <c r="B801" i="29"/>
  <c r="C801" i="29"/>
  <c r="D801" i="29"/>
  <c r="E801" i="29"/>
  <c r="F801" i="29"/>
  <c r="G801" i="29"/>
  <c r="H801" i="29"/>
  <c r="I801" i="29"/>
  <c r="J801" i="29"/>
  <c r="K801" i="29"/>
  <c r="L801" i="29"/>
  <c r="M801" i="29"/>
  <c r="N801" i="29"/>
  <c r="O801" i="29"/>
  <c r="P801" i="29"/>
  <c r="U801" i="29"/>
  <c r="B802" i="29"/>
  <c r="C802" i="29"/>
  <c r="D802" i="29"/>
  <c r="E802" i="29"/>
  <c r="F802" i="29"/>
  <c r="G802" i="29"/>
  <c r="H802" i="29"/>
  <c r="I802" i="29"/>
  <c r="J802" i="29"/>
  <c r="K802" i="29"/>
  <c r="L802" i="29"/>
  <c r="M802" i="29"/>
  <c r="N802" i="29"/>
  <c r="O802" i="29"/>
  <c r="P802" i="29"/>
  <c r="U802" i="29"/>
  <c r="B803" i="29"/>
  <c r="C803" i="29"/>
  <c r="D803" i="29"/>
  <c r="E803" i="29"/>
  <c r="F803" i="29"/>
  <c r="G803" i="29"/>
  <c r="H803" i="29"/>
  <c r="I803" i="29"/>
  <c r="J803" i="29"/>
  <c r="K803" i="29"/>
  <c r="L803" i="29"/>
  <c r="M803" i="29"/>
  <c r="N803" i="29"/>
  <c r="O803" i="29"/>
  <c r="P803" i="29"/>
  <c r="U803" i="29"/>
  <c r="B804" i="29"/>
  <c r="C804" i="29"/>
  <c r="D804" i="29"/>
  <c r="E804" i="29"/>
  <c r="F804" i="29"/>
  <c r="G804" i="29"/>
  <c r="H804" i="29"/>
  <c r="I804" i="29"/>
  <c r="J804" i="29"/>
  <c r="K804" i="29"/>
  <c r="L804" i="29"/>
  <c r="M804" i="29"/>
  <c r="N804" i="29"/>
  <c r="O804" i="29"/>
  <c r="P804" i="29"/>
  <c r="U804" i="29"/>
  <c r="B805" i="29"/>
  <c r="C805" i="29"/>
  <c r="D805" i="29"/>
  <c r="E805" i="29"/>
  <c r="F805" i="29"/>
  <c r="G805" i="29"/>
  <c r="H805" i="29"/>
  <c r="I805" i="29"/>
  <c r="J805" i="29"/>
  <c r="K805" i="29"/>
  <c r="L805" i="29"/>
  <c r="M805" i="29"/>
  <c r="N805" i="29"/>
  <c r="O805" i="29"/>
  <c r="P805" i="29"/>
  <c r="U805" i="29"/>
  <c r="B806" i="29"/>
  <c r="C806" i="29"/>
  <c r="D806" i="29"/>
  <c r="E806" i="29"/>
  <c r="F806" i="29"/>
  <c r="G806" i="29"/>
  <c r="H806" i="29"/>
  <c r="I806" i="29"/>
  <c r="J806" i="29"/>
  <c r="K806" i="29"/>
  <c r="L806" i="29"/>
  <c r="M806" i="29"/>
  <c r="N806" i="29"/>
  <c r="O806" i="29"/>
  <c r="P806" i="29"/>
  <c r="U806" i="29"/>
  <c r="B807" i="29"/>
  <c r="C807" i="29"/>
  <c r="D807" i="29"/>
  <c r="E807" i="29"/>
  <c r="F807" i="29"/>
  <c r="G807" i="29"/>
  <c r="H807" i="29"/>
  <c r="I807" i="29"/>
  <c r="J807" i="29"/>
  <c r="K807" i="29"/>
  <c r="L807" i="29"/>
  <c r="M807" i="29"/>
  <c r="N807" i="29"/>
  <c r="O807" i="29"/>
  <c r="P807" i="29"/>
  <c r="U807" i="29"/>
  <c r="B808" i="29"/>
  <c r="C808" i="29"/>
  <c r="D808" i="29"/>
  <c r="E808" i="29"/>
  <c r="F808" i="29"/>
  <c r="G808" i="29"/>
  <c r="H808" i="29"/>
  <c r="I808" i="29"/>
  <c r="J808" i="29"/>
  <c r="K808" i="29"/>
  <c r="L808" i="29"/>
  <c r="M808" i="29"/>
  <c r="N808" i="29"/>
  <c r="O808" i="29"/>
  <c r="P808" i="29"/>
  <c r="U808" i="29"/>
  <c r="B809" i="29"/>
  <c r="C809" i="29"/>
  <c r="D809" i="29"/>
  <c r="E809" i="29"/>
  <c r="F809" i="29"/>
  <c r="G809" i="29"/>
  <c r="H809" i="29"/>
  <c r="I809" i="29"/>
  <c r="J809" i="29"/>
  <c r="K809" i="29"/>
  <c r="L809" i="29"/>
  <c r="M809" i="29"/>
  <c r="N809" i="29"/>
  <c r="O809" i="29"/>
  <c r="P809" i="29"/>
  <c r="U809" i="29"/>
  <c r="B810" i="29"/>
  <c r="C810" i="29"/>
  <c r="D810" i="29"/>
  <c r="E810" i="29"/>
  <c r="F810" i="29"/>
  <c r="G810" i="29"/>
  <c r="H810" i="29"/>
  <c r="I810" i="29"/>
  <c r="J810" i="29"/>
  <c r="K810" i="29"/>
  <c r="L810" i="29"/>
  <c r="M810" i="29"/>
  <c r="N810" i="29"/>
  <c r="O810" i="29"/>
  <c r="P810" i="29"/>
  <c r="U810" i="29"/>
  <c r="B811" i="29"/>
  <c r="C811" i="29"/>
  <c r="D811" i="29"/>
  <c r="E811" i="29"/>
  <c r="F811" i="29"/>
  <c r="G811" i="29"/>
  <c r="H811" i="29"/>
  <c r="I811" i="29"/>
  <c r="J811" i="29"/>
  <c r="K811" i="29"/>
  <c r="L811" i="29"/>
  <c r="M811" i="29"/>
  <c r="N811" i="29"/>
  <c r="O811" i="29"/>
  <c r="P811" i="29"/>
  <c r="U811" i="29"/>
  <c r="B812" i="29"/>
  <c r="C812" i="29"/>
  <c r="D812" i="29"/>
  <c r="E812" i="29"/>
  <c r="F812" i="29"/>
  <c r="G812" i="29"/>
  <c r="H812" i="29"/>
  <c r="I812" i="29"/>
  <c r="J812" i="29"/>
  <c r="K812" i="29"/>
  <c r="L812" i="29"/>
  <c r="M812" i="29"/>
  <c r="N812" i="29"/>
  <c r="O812" i="29"/>
  <c r="P812" i="29"/>
  <c r="U812" i="29"/>
  <c r="B813" i="29"/>
  <c r="C813" i="29"/>
  <c r="D813" i="29"/>
  <c r="E813" i="29"/>
  <c r="F813" i="29"/>
  <c r="G813" i="29"/>
  <c r="H813" i="29"/>
  <c r="I813" i="29"/>
  <c r="J813" i="29"/>
  <c r="K813" i="29"/>
  <c r="L813" i="29"/>
  <c r="M813" i="29"/>
  <c r="N813" i="29"/>
  <c r="O813" i="29"/>
  <c r="P813" i="29"/>
  <c r="U813" i="29"/>
  <c r="B814" i="29"/>
  <c r="C814" i="29"/>
  <c r="D814" i="29"/>
  <c r="E814" i="29"/>
  <c r="F814" i="29"/>
  <c r="G814" i="29"/>
  <c r="H814" i="29"/>
  <c r="I814" i="29"/>
  <c r="J814" i="29"/>
  <c r="K814" i="29"/>
  <c r="L814" i="29"/>
  <c r="M814" i="29"/>
  <c r="N814" i="29"/>
  <c r="O814" i="29"/>
  <c r="P814" i="29"/>
  <c r="U814" i="29"/>
  <c r="B815" i="29"/>
  <c r="C815" i="29"/>
  <c r="D815" i="29"/>
  <c r="E815" i="29"/>
  <c r="F815" i="29"/>
  <c r="G815" i="29"/>
  <c r="H815" i="29"/>
  <c r="I815" i="29"/>
  <c r="J815" i="29"/>
  <c r="K815" i="29"/>
  <c r="L815" i="29"/>
  <c r="M815" i="29"/>
  <c r="N815" i="29"/>
  <c r="O815" i="29"/>
  <c r="P815" i="29"/>
  <c r="U815" i="29"/>
  <c r="B816" i="29"/>
  <c r="C816" i="29"/>
  <c r="D816" i="29"/>
  <c r="E816" i="29"/>
  <c r="F816" i="29"/>
  <c r="G816" i="29"/>
  <c r="H816" i="29"/>
  <c r="I816" i="29"/>
  <c r="J816" i="29"/>
  <c r="K816" i="29"/>
  <c r="L816" i="29"/>
  <c r="M816" i="29"/>
  <c r="N816" i="29"/>
  <c r="O816" i="29"/>
  <c r="P816" i="29"/>
  <c r="U816" i="29"/>
  <c r="B817" i="29"/>
  <c r="C817" i="29"/>
  <c r="D817" i="29"/>
  <c r="E817" i="29"/>
  <c r="F817" i="29"/>
  <c r="G817" i="29"/>
  <c r="H817" i="29"/>
  <c r="I817" i="29"/>
  <c r="J817" i="29"/>
  <c r="K817" i="29"/>
  <c r="L817" i="29"/>
  <c r="M817" i="29"/>
  <c r="N817" i="29"/>
  <c r="O817" i="29"/>
  <c r="P817" i="29"/>
  <c r="U817" i="29"/>
  <c r="B818" i="29"/>
  <c r="C818" i="29"/>
  <c r="D818" i="29"/>
  <c r="E818" i="29"/>
  <c r="F818" i="29"/>
  <c r="G818" i="29"/>
  <c r="H818" i="29"/>
  <c r="I818" i="29"/>
  <c r="J818" i="29"/>
  <c r="K818" i="29"/>
  <c r="L818" i="29"/>
  <c r="M818" i="29"/>
  <c r="N818" i="29"/>
  <c r="O818" i="29"/>
  <c r="P818" i="29"/>
  <c r="U818" i="29"/>
  <c r="B819" i="29"/>
  <c r="C819" i="29"/>
  <c r="D819" i="29"/>
  <c r="E819" i="29"/>
  <c r="F819" i="29"/>
  <c r="G819" i="29"/>
  <c r="H819" i="29"/>
  <c r="I819" i="29"/>
  <c r="J819" i="29"/>
  <c r="K819" i="29"/>
  <c r="L819" i="29"/>
  <c r="M819" i="29"/>
  <c r="N819" i="29"/>
  <c r="O819" i="29"/>
  <c r="P819" i="29"/>
  <c r="U819" i="29"/>
  <c r="B820" i="29"/>
  <c r="C820" i="29"/>
  <c r="D820" i="29"/>
  <c r="E820" i="29"/>
  <c r="F820" i="29"/>
  <c r="G820" i="29"/>
  <c r="H820" i="29"/>
  <c r="I820" i="29"/>
  <c r="J820" i="29"/>
  <c r="K820" i="29"/>
  <c r="L820" i="29"/>
  <c r="M820" i="29"/>
  <c r="N820" i="29"/>
  <c r="O820" i="29"/>
  <c r="P820" i="29"/>
  <c r="U820" i="29"/>
  <c r="B821" i="29"/>
  <c r="C821" i="29"/>
  <c r="D821" i="29"/>
  <c r="E821" i="29"/>
  <c r="F821" i="29"/>
  <c r="G821" i="29"/>
  <c r="H821" i="29"/>
  <c r="I821" i="29"/>
  <c r="J821" i="29"/>
  <c r="K821" i="29"/>
  <c r="L821" i="29"/>
  <c r="M821" i="29"/>
  <c r="N821" i="29"/>
  <c r="O821" i="29"/>
  <c r="P821" i="29"/>
  <c r="U821" i="29"/>
  <c r="B822" i="29"/>
  <c r="C822" i="29"/>
  <c r="D822" i="29"/>
  <c r="E822" i="29"/>
  <c r="F822" i="29"/>
  <c r="G822" i="29"/>
  <c r="H822" i="29"/>
  <c r="I822" i="29"/>
  <c r="J822" i="29"/>
  <c r="K822" i="29"/>
  <c r="L822" i="29"/>
  <c r="M822" i="29"/>
  <c r="N822" i="29"/>
  <c r="O822" i="29"/>
  <c r="P822" i="29"/>
  <c r="U822" i="29"/>
  <c r="B823" i="29"/>
  <c r="C823" i="29"/>
  <c r="D823" i="29"/>
  <c r="E823" i="29"/>
  <c r="F823" i="29"/>
  <c r="G823" i="29"/>
  <c r="H823" i="29"/>
  <c r="I823" i="29"/>
  <c r="J823" i="29"/>
  <c r="K823" i="29"/>
  <c r="L823" i="29"/>
  <c r="M823" i="29"/>
  <c r="N823" i="29"/>
  <c r="O823" i="29"/>
  <c r="P823" i="29"/>
  <c r="U823" i="29"/>
  <c r="B824" i="29"/>
  <c r="C824" i="29"/>
  <c r="D824" i="29"/>
  <c r="E824" i="29"/>
  <c r="F824" i="29"/>
  <c r="G824" i="29"/>
  <c r="H824" i="29"/>
  <c r="I824" i="29"/>
  <c r="J824" i="29"/>
  <c r="K824" i="29"/>
  <c r="L824" i="29"/>
  <c r="M824" i="29"/>
  <c r="N824" i="29"/>
  <c r="O824" i="29"/>
  <c r="P824" i="29"/>
  <c r="U824" i="29"/>
  <c r="B825" i="29"/>
  <c r="C825" i="29"/>
  <c r="D825" i="29"/>
  <c r="E825" i="29"/>
  <c r="F825" i="29"/>
  <c r="G825" i="29"/>
  <c r="H825" i="29"/>
  <c r="I825" i="29"/>
  <c r="J825" i="29"/>
  <c r="K825" i="29"/>
  <c r="L825" i="29"/>
  <c r="M825" i="29"/>
  <c r="N825" i="29"/>
  <c r="O825" i="29"/>
  <c r="P825" i="29"/>
  <c r="U825" i="29"/>
  <c r="B826" i="29"/>
  <c r="C826" i="29"/>
  <c r="D826" i="29"/>
  <c r="E826" i="29"/>
  <c r="F826" i="29"/>
  <c r="G826" i="29"/>
  <c r="H826" i="29"/>
  <c r="I826" i="29"/>
  <c r="J826" i="29"/>
  <c r="K826" i="29"/>
  <c r="L826" i="29"/>
  <c r="M826" i="29"/>
  <c r="N826" i="29"/>
  <c r="O826" i="29"/>
  <c r="P826" i="29"/>
  <c r="U826" i="29"/>
  <c r="B827" i="29"/>
  <c r="C827" i="29"/>
  <c r="D827" i="29"/>
  <c r="E827" i="29"/>
  <c r="F827" i="29"/>
  <c r="G827" i="29"/>
  <c r="H827" i="29"/>
  <c r="I827" i="29"/>
  <c r="J827" i="29"/>
  <c r="K827" i="29"/>
  <c r="L827" i="29"/>
  <c r="M827" i="29"/>
  <c r="N827" i="29"/>
  <c r="O827" i="29"/>
  <c r="P827" i="29"/>
  <c r="U827" i="29"/>
  <c r="B828" i="29"/>
  <c r="C828" i="29"/>
  <c r="D828" i="29"/>
  <c r="E828" i="29"/>
  <c r="F828" i="29"/>
  <c r="G828" i="29"/>
  <c r="H828" i="29"/>
  <c r="I828" i="29"/>
  <c r="J828" i="29"/>
  <c r="K828" i="29"/>
  <c r="L828" i="29"/>
  <c r="M828" i="29"/>
  <c r="N828" i="29"/>
  <c r="O828" i="29"/>
  <c r="P828" i="29"/>
  <c r="U828" i="29"/>
  <c r="B829" i="29"/>
  <c r="C829" i="29"/>
  <c r="D829" i="29"/>
  <c r="E829" i="29"/>
  <c r="F829" i="29"/>
  <c r="G829" i="29"/>
  <c r="H829" i="29"/>
  <c r="I829" i="29"/>
  <c r="J829" i="29"/>
  <c r="K829" i="29"/>
  <c r="L829" i="29"/>
  <c r="M829" i="29"/>
  <c r="N829" i="29"/>
  <c r="O829" i="29"/>
  <c r="P829" i="29"/>
  <c r="U829" i="29"/>
  <c r="B830" i="29"/>
  <c r="C830" i="29"/>
  <c r="D830" i="29"/>
  <c r="E830" i="29"/>
  <c r="F830" i="29"/>
  <c r="G830" i="29"/>
  <c r="H830" i="29"/>
  <c r="I830" i="29"/>
  <c r="J830" i="29"/>
  <c r="K830" i="29"/>
  <c r="L830" i="29"/>
  <c r="M830" i="29"/>
  <c r="N830" i="29"/>
  <c r="O830" i="29"/>
  <c r="P830" i="29"/>
  <c r="U830" i="29"/>
  <c r="B831" i="29"/>
  <c r="C831" i="29"/>
  <c r="D831" i="29"/>
  <c r="E831" i="29"/>
  <c r="F831" i="29"/>
  <c r="G831" i="29"/>
  <c r="H831" i="29"/>
  <c r="I831" i="29"/>
  <c r="J831" i="29"/>
  <c r="K831" i="29"/>
  <c r="L831" i="29"/>
  <c r="M831" i="29"/>
  <c r="N831" i="29"/>
  <c r="O831" i="29"/>
  <c r="P831" i="29"/>
  <c r="U831" i="29"/>
  <c r="B832" i="29"/>
  <c r="C832" i="29"/>
  <c r="D832" i="29"/>
  <c r="E832" i="29"/>
  <c r="F832" i="29"/>
  <c r="G832" i="29"/>
  <c r="H832" i="29"/>
  <c r="I832" i="29"/>
  <c r="J832" i="29"/>
  <c r="K832" i="29"/>
  <c r="L832" i="29"/>
  <c r="M832" i="29"/>
  <c r="N832" i="29"/>
  <c r="O832" i="29"/>
  <c r="P832" i="29"/>
  <c r="U832" i="29"/>
  <c r="B833" i="29"/>
  <c r="C833" i="29"/>
  <c r="D833" i="29"/>
  <c r="E833" i="29"/>
  <c r="F833" i="29"/>
  <c r="G833" i="29"/>
  <c r="H833" i="29"/>
  <c r="I833" i="29"/>
  <c r="J833" i="29"/>
  <c r="K833" i="29"/>
  <c r="L833" i="29"/>
  <c r="M833" i="29"/>
  <c r="N833" i="29"/>
  <c r="O833" i="29"/>
  <c r="P833" i="29"/>
  <c r="U833" i="29"/>
  <c r="B834" i="29"/>
  <c r="C834" i="29"/>
  <c r="D834" i="29"/>
  <c r="E834" i="29"/>
  <c r="F834" i="29"/>
  <c r="G834" i="29"/>
  <c r="H834" i="29"/>
  <c r="I834" i="29"/>
  <c r="J834" i="29"/>
  <c r="K834" i="29"/>
  <c r="L834" i="29"/>
  <c r="M834" i="29"/>
  <c r="N834" i="29"/>
  <c r="O834" i="29"/>
  <c r="P834" i="29"/>
  <c r="U834" i="29"/>
  <c r="B835" i="29"/>
  <c r="C835" i="29"/>
  <c r="D835" i="29"/>
  <c r="E835" i="29"/>
  <c r="F835" i="29"/>
  <c r="G835" i="29"/>
  <c r="H835" i="29"/>
  <c r="I835" i="29"/>
  <c r="J835" i="29"/>
  <c r="K835" i="29"/>
  <c r="L835" i="29"/>
  <c r="M835" i="29"/>
  <c r="N835" i="29"/>
  <c r="O835" i="29"/>
  <c r="P835" i="29"/>
  <c r="U835" i="29"/>
  <c r="B836" i="29"/>
  <c r="C836" i="29"/>
  <c r="D836" i="29"/>
  <c r="E836" i="29"/>
  <c r="F836" i="29"/>
  <c r="G836" i="29"/>
  <c r="H836" i="29"/>
  <c r="I836" i="29"/>
  <c r="J836" i="29"/>
  <c r="K836" i="29"/>
  <c r="L836" i="29"/>
  <c r="M836" i="29"/>
  <c r="N836" i="29"/>
  <c r="O836" i="29"/>
  <c r="P836" i="29"/>
  <c r="U836" i="29"/>
  <c r="B837" i="29"/>
  <c r="C837" i="29"/>
  <c r="D837" i="29"/>
  <c r="E837" i="29"/>
  <c r="F837" i="29"/>
  <c r="G837" i="29"/>
  <c r="H837" i="29"/>
  <c r="I837" i="29"/>
  <c r="J837" i="29"/>
  <c r="K837" i="29"/>
  <c r="L837" i="29"/>
  <c r="M837" i="29"/>
  <c r="N837" i="29"/>
  <c r="O837" i="29"/>
  <c r="P837" i="29"/>
  <c r="U837" i="29"/>
  <c r="B838" i="29"/>
  <c r="C838" i="29"/>
  <c r="D838" i="29"/>
  <c r="E838" i="29"/>
  <c r="F838" i="29"/>
  <c r="G838" i="29"/>
  <c r="H838" i="29"/>
  <c r="I838" i="29"/>
  <c r="J838" i="29"/>
  <c r="K838" i="29"/>
  <c r="L838" i="29"/>
  <c r="M838" i="29"/>
  <c r="N838" i="29"/>
  <c r="O838" i="29"/>
  <c r="P838" i="29"/>
  <c r="U838" i="29"/>
  <c r="B839" i="29"/>
  <c r="C839" i="29"/>
  <c r="D839" i="29"/>
  <c r="E839" i="29"/>
  <c r="F839" i="29"/>
  <c r="G839" i="29"/>
  <c r="H839" i="29"/>
  <c r="I839" i="29"/>
  <c r="J839" i="29"/>
  <c r="K839" i="29"/>
  <c r="L839" i="29"/>
  <c r="M839" i="29"/>
  <c r="N839" i="29"/>
  <c r="O839" i="29"/>
  <c r="P839" i="29"/>
  <c r="U839" i="29"/>
  <c r="B840" i="29"/>
  <c r="C840" i="29"/>
  <c r="D840" i="29"/>
  <c r="E840" i="29"/>
  <c r="F840" i="29"/>
  <c r="G840" i="29"/>
  <c r="H840" i="29"/>
  <c r="I840" i="29"/>
  <c r="J840" i="29"/>
  <c r="K840" i="29"/>
  <c r="L840" i="29"/>
  <c r="M840" i="29"/>
  <c r="N840" i="29"/>
  <c r="O840" i="29"/>
  <c r="P840" i="29"/>
  <c r="U840" i="29"/>
  <c r="B841" i="29"/>
  <c r="C841" i="29"/>
  <c r="D841" i="29"/>
  <c r="E841" i="29"/>
  <c r="F841" i="29"/>
  <c r="G841" i="29"/>
  <c r="H841" i="29"/>
  <c r="I841" i="29"/>
  <c r="J841" i="29"/>
  <c r="K841" i="29"/>
  <c r="L841" i="29"/>
  <c r="M841" i="29"/>
  <c r="N841" i="29"/>
  <c r="O841" i="29"/>
  <c r="P841" i="29"/>
  <c r="U841" i="29"/>
  <c r="B842" i="29"/>
  <c r="C842" i="29"/>
  <c r="D842" i="29"/>
  <c r="E842" i="29"/>
  <c r="F842" i="29"/>
  <c r="G842" i="29"/>
  <c r="H842" i="29"/>
  <c r="I842" i="29"/>
  <c r="J842" i="29"/>
  <c r="K842" i="29"/>
  <c r="L842" i="29"/>
  <c r="M842" i="29"/>
  <c r="N842" i="29"/>
  <c r="O842" i="29"/>
  <c r="P842" i="29"/>
  <c r="U842" i="29"/>
  <c r="B843" i="29"/>
  <c r="C843" i="29"/>
  <c r="D843" i="29"/>
  <c r="E843" i="29"/>
  <c r="F843" i="29"/>
  <c r="G843" i="29"/>
  <c r="H843" i="29"/>
  <c r="I843" i="29"/>
  <c r="J843" i="29"/>
  <c r="K843" i="29"/>
  <c r="L843" i="29"/>
  <c r="M843" i="29"/>
  <c r="N843" i="29"/>
  <c r="O843" i="29"/>
  <c r="P843" i="29"/>
  <c r="U843" i="29"/>
  <c r="B844" i="29"/>
  <c r="C844" i="29"/>
  <c r="D844" i="29"/>
  <c r="E844" i="29"/>
  <c r="F844" i="29"/>
  <c r="G844" i="29"/>
  <c r="H844" i="29"/>
  <c r="I844" i="29"/>
  <c r="J844" i="29"/>
  <c r="K844" i="29"/>
  <c r="L844" i="29"/>
  <c r="M844" i="29"/>
  <c r="N844" i="29"/>
  <c r="O844" i="29"/>
  <c r="P844" i="29"/>
  <c r="U844" i="29"/>
  <c r="B845" i="29"/>
  <c r="C845" i="29"/>
  <c r="D845" i="29"/>
  <c r="E845" i="29"/>
  <c r="F845" i="29"/>
  <c r="G845" i="29"/>
  <c r="H845" i="29"/>
  <c r="I845" i="29"/>
  <c r="J845" i="29"/>
  <c r="K845" i="29"/>
  <c r="L845" i="29"/>
  <c r="M845" i="29"/>
  <c r="N845" i="29"/>
  <c r="O845" i="29"/>
  <c r="P845" i="29"/>
  <c r="U845" i="29"/>
  <c r="B846" i="29"/>
  <c r="C846" i="29"/>
  <c r="D846" i="29"/>
  <c r="E846" i="29"/>
  <c r="F846" i="29"/>
  <c r="G846" i="29"/>
  <c r="H846" i="29"/>
  <c r="I846" i="29"/>
  <c r="J846" i="29"/>
  <c r="K846" i="29"/>
  <c r="L846" i="29"/>
  <c r="M846" i="29"/>
  <c r="N846" i="29"/>
  <c r="O846" i="29"/>
  <c r="P846" i="29"/>
  <c r="U846" i="29"/>
  <c r="B847" i="29"/>
  <c r="C847" i="29"/>
  <c r="D847" i="29"/>
  <c r="E847" i="29"/>
  <c r="F847" i="29"/>
  <c r="G847" i="29"/>
  <c r="H847" i="29"/>
  <c r="I847" i="29"/>
  <c r="J847" i="29"/>
  <c r="K847" i="29"/>
  <c r="L847" i="29"/>
  <c r="M847" i="29"/>
  <c r="N847" i="29"/>
  <c r="O847" i="29"/>
  <c r="P847" i="29"/>
  <c r="U847" i="29"/>
  <c r="B848" i="29"/>
  <c r="C848" i="29"/>
  <c r="D848" i="29"/>
  <c r="E848" i="29"/>
  <c r="F848" i="29"/>
  <c r="G848" i="29"/>
  <c r="H848" i="29"/>
  <c r="I848" i="29"/>
  <c r="J848" i="29"/>
  <c r="K848" i="29"/>
  <c r="L848" i="29"/>
  <c r="M848" i="29"/>
  <c r="N848" i="29"/>
  <c r="O848" i="29"/>
  <c r="P848" i="29"/>
  <c r="U848" i="29"/>
  <c r="B849" i="29"/>
  <c r="C849" i="29"/>
  <c r="D849" i="29"/>
  <c r="E849" i="29"/>
  <c r="F849" i="29"/>
  <c r="G849" i="29"/>
  <c r="H849" i="29"/>
  <c r="I849" i="29"/>
  <c r="J849" i="29"/>
  <c r="K849" i="29"/>
  <c r="L849" i="29"/>
  <c r="M849" i="29"/>
  <c r="N849" i="29"/>
  <c r="O849" i="29"/>
  <c r="P849" i="29"/>
  <c r="U849" i="29"/>
  <c r="B850" i="29"/>
  <c r="C850" i="29"/>
  <c r="D850" i="29"/>
  <c r="E850" i="29"/>
  <c r="F850" i="29"/>
  <c r="G850" i="29"/>
  <c r="H850" i="29"/>
  <c r="I850" i="29"/>
  <c r="J850" i="29"/>
  <c r="K850" i="29"/>
  <c r="L850" i="29"/>
  <c r="M850" i="29"/>
  <c r="N850" i="29"/>
  <c r="O850" i="29"/>
  <c r="P850" i="29"/>
  <c r="U850" i="29"/>
  <c r="B851" i="29"/>
  <c r="C851" i="29"/>
  <c r="D851" i="29"/>
  <c r="E851" i="29"/>
  <c r="F851" i="29"/>
  <c r="G851" i="29"/>
  <c r="H851" i="29"/>
  <c r="I851" i="29"/>
  <c r="J851" i="29"/>
  <c r="K851" i="29"/>
  <c r="L851" i="29"/>
  <c r="M851" i="29"/>
  <c r="N851" i="29"/>
  <c r="O851" i="29"/>
  <c r="P851" i="29"/>
  <c r="U851" i="29"/>
  <c r="B852" i="29"/>
  <c r="C852" i="29"/>
  <c r="D852" i="29"/>
  <c r="E852" i="29"/>
  <c r="F852" i="29"/>
  <c r="G852" i="29"/>
  <c r="H852" i="29"/>
  <c r="I852" i="29"/>
  <c r="J852" i="29"/>
  <c r="K852" i="29"/>
  <c r="L852" i="29"/>
  <c r="M852" i="29"/>
  <c r="N852" i="29"/>
  <c r="O852" i="29"/>
  <c r="P852" i="29"/>
  <c r="U852" i="29"/>
  <c r="B853" i="29"/>
  <c r="C853" i="29"/>
  <c r="D853" i="29"/>
  <c r="E853" i="29"/>
  <c r="F853" i="29"/>
  <c r="G853" i="29"/>
  <c r="H853" i="29"/>
  <c r="I853" i="29"/>
  <c r="J853" i="29"/>
  <c r="K853" i="29"/>
  <c r="L853" i="29"/>
  <c r="M853" i="29"/>
  <c r="N853" i="29"/>
  <c r="O853" i="29"/>
  <c r="P853" i="29"/>
  <c r="U853" i="29"/>
  <c r="B854" i="29"/>
  <c r="C854" i="29"/>
  <c r="D854" i="29"/>
  <c r="E854" i="29"/>
  <c r="F854" i="29"/>
  <c r="G854" i="29"/>
  <c r="H854" i="29"/>
  <c r="I854" i="29"/>
  <c r="J854" i="29"/>
  <c r="K854" i="29"/>
  <c r="L854" i="29"/>
  <c r="M854" i="29"/>
  <c r="N854" i="29"/>
  <c r="O854" i="29"/>
  <c r="P854" i="29"/>
  <c r="U854" i="29"/>
  <c r="B855" i="29"/>
  <c r="C855" i="29"/>
  <c r="D855" i="29"/>
  <c r="E855" i="29"/>
  <c r="F855" i="29"/>
  <c r="G855" i="29"/>
  <c r="H855" i="29"/>
  <c r="I855" i="29"/>
  <c r="J855" i="29"/>
  <c r="K855" i="29"/>
  <c r="L855" i="29"/>
  <c r="M855" i="29"/>
  <c r="N855" i="29"/>
  <c r="O855" i="29"/>
  <c r="P855" i="29"/>
  <c r="U855" i="29"/>
  <c r="B856" i="29"/>
  <c r="C856" i="29"/>
  <c r="D856" i="29"/>
  <c r="E856" i="29"/>
  <c r="F856" i="29"/>
  <c r="G856" i="29"/>
  <c r="H856" i="29"/>
  <c r="I856" i="29"/>
  <c r="J856" i="29"/>
  <c r="K856" i="29"/>
  <c r="L856" i="29"/>
  <c r="M856" i="29"/>
  <c r="N856" i="29"/>
  <c r="O856" i="29"/>
  <c r="P856" i="29"/>
  <c r="U856" i="29"/>
  <c r="B857" i="29"/>
  <c r="C857" i="29"/>
  <c r="D857" i="29"/>
  <c r="E857" i="29"/>
  <c r="F857" i="29"/>
  <c r="G857" i="29"/>
  <c r="H857" i="29"/>
  <c r="I857" i="29"/>
  <c r="J857" i="29"/>
  <c r="K857" i="29"/>
  <c r="L857" i="29"/>
  <c r="M857" i="29"/>
  <c r="N857" i="29"/>
  <c r="O857" i="29"/>
  <c r="P857" i="29"/>
  <c r="U857" i="29"/>
  <c r="B858" i="29"/>
  <c r="C858" i="29"/>
  <c r="D858" i="29"/>
  <c r="E858" i="29"/>
  <c r="F858" i="29"/>
  <c r="G858" i="29"/>
  <c r="H858" i="29"/>
  <c r="I858" i="29"/>
  <c r="J858" i="29"/>
  <c r="K858" i="29"/>
  <c r="L858" i="29"/>
  <c r="M858" i="29"/>
  <c r="N858" i="29"/>
  <c r="O858" i="29"/>
  <c r="P858" i="29"/>
  <c r="U858" i="29"/>
  <c r="B859" i="29"/>
  <c r="C859" i="29"/>
  <c r="D859" i="29"/>
  <c r="E859" i="29"/>
  <c r="F859" i="29"/>
  <c r="G859" i="29"/>
  <c r="H859" i="29"/>
  <c r="I859" i="29"/>
  <c r="J859" i="29"/>
  <c r="K859" i="29"/>
  <c r="L859" i="29"/>
  <c r="M859" i="29"/>
  <c r="N859" i="29"/>
  <c r="O859" i="29"/>
  <c r="P859" i="29"/>
  <c r="U859" i="29"/>
  <c r="B860" i="29"/>
  <c r="C860" i="29"/>
  <c r="D860" i="29"/>
  <c r="E860" i="29"/>
  <c r="F860" i="29"/>
  <c r="G860" i="29"/>
  <c r="H860" i="29"/>
  <c r="I860" i="29"/>
  <c r="J860" i="29"/>
  <c r="K860" i="29"/>
  <c r="L860" i="29"/>
  <c r="M860" i="29"/>
  <c r="N860" i="29"/>
  <c r="O860" i="29"/>
  <c r="P860" i="29"/>
  <c r="U860" i="29"/>
  <c r="B861" i="29"/>
  <c r="C861" i="29"/>
  <c r="D861" i="29"/>
  <c r="E861" i="29"/>
  <c r="F861" i="29"/>
  <c r="G861" i="29"/>
  <c r="H861" i="29"/>
  <c r="I861" i="29"/>
  <c r="J861" i="29"/>
  <c r="K861" i="29"/>
  <c r="L861" i="29"/>
  <c r="M861" i="29"/>
  <c r="N861" i="29"/>
  <c r="O861" i="29"/>
  <c r="P861" i="29"/>
  <c r="U861" i="29"/>
  <c r="B862" i="29"/>
  <c r="C862" i="29"/>
  <c r="D862" i="29"/>
  <c r="E862" i="29"/>
  <c r="F862" i="29"/>
  <c r="G862" i="29"/>
  <c r="H862" i="29"/>
  <c r="I862" i="29"/>
  <c r="J862" i="29"/>
  <c r="K862" i="29"/>
  <c r="L862" i="29"/>
  <c r="M862" i="29"/>
  <c r="N862" i="29"/>
  <c r="O862" i="29"/>
  <c r="P862" i="29"/>
  <c r="U862" i="29"/>
  <c r="B863" i="29"/>
  <c r="C863" i="29"/>
  <c r="D863" i="29"/>
  <c r="E863" i="29"/>
  <c r="F863" i="29"/>
  <c r="G863" i="29"/>
  <c r="H863" i="29"/>
  <c r="I863" i="29"/>
  <c r="J863" i="29"/>
  <c r="K863" i="29"/>
  <c r="L863" i="29"/>
  <c r="M863" i="29"/>
  <c r="N863" i="29"/>
  <c r="O863" i="29"/>
  <c r="P863" i="29"/>
  <c r="U863" i="29"/>
  <c r="B864" i="29"/>
  <c r="C864" i="29"/>
  <c r="D864" i="29"/>
  <c r="E864" i="29"/>
  <c r="F864" i="29"/>
  <c r="G864" i="29"/>
  <c r="H864" i="29"/>
  <c r="I864" i="29"/>
  <c r="J864" i="29"/>
  <c r="K864" i="29"/>
  <c r="L864" i="29"/>
  <c r="M864" i="29"/>
  <c r="N864" i="29"/>
  <c r="O864" i="29"/>
  <c r="P864" i="29"/>
  <c r="U864" i="29"/>
  <c r="B865" i="29"/>
  <c r="C865" i="29"/>
  <c r="D865" i="29"/>
  <c r="E865" i="29"/>
  <c r="F865" i="29"/>
  <c r="G865" i="29"/>
  <c r="H865" i="29"/>
  <c r="I865" i="29"/>
  <c r="J865" i="29"/>
  <c r="K865" i="29"/>
  <c r="L865" i="29"/>
  <c r="M865" i="29"/>
  <c r="N865" i="29"/>
  <c r="O865" i="29"/>
  <c r="P865" i="29"/>
  <c r="U865" i="29"/>
  <c r="B866" i="29"/>
  <c r="C866" i="29"/>
  <c r="D866" i="29"/>
  <c r="E866" i="29"/>
  <c r="F866" i="29"/>
  <c r="G866" i="29"/>
  <c r="H866" i="29"/>
  <c r="I866" i="29"/>
  <c r="J866" i="29"/>
  <c r="K866" i="29"/>
  <c r="L866" i="29"/>
  <c r="M866" i="29"/>
  <c r="N866" i="29"/>
  <c r="O866" i="29"/>
  <c r="P866" i="29"/>
  <c r="U866" i="29"/>
  <c r="B867" i="29"/>
  <c r="C867" i="29"/>
  <c r="D867" i="29"/>
  <c r="E867" i="29"/>
  <c r="F867" i="29"/>
  <c r="G867" i="29"/>
  <c r="H867" i="29"/>
  <c r="I867" i="29"/>
  <c r="J867" i="29"/>
  <c r="K867" i="29"/>
  <c r="L867" i="29"/>
  <c r="M867" i="29"/>
  <c r="N867" i="29"/>
  <c r="O867" i="29"/>
  <c r="P867" i="29"/>
  <c r="U867" i="29"/>
  <c r="B868" i="29"/>
  <c r="C868" i="29"/>
  <c r="D868" i="29"/>
  <c r="E868" i="29"/>
  <c r="F868" i="29"/>
  <c r="G868" i="29"/>
  <c r="H868" i="29"/>
  <c r="I868" i="29"/>
  <c r="J868" i="29"/>
  <c r="K868" i="29"/>
  <c r="L868" i="29"/>
  <c r="M868" i="29"/>
  <c r="N868" i="29"/>
  <c r="O868" i="29"/>
  <c r="P868" i="29"/>
  <c r="U868" i="29"/>
  <c r="B869" i="29"/>
  <c r="C869" i="29"/>
  <c r="D869" i="29"/>
  <c r="E869" i="29"/>
  <c r="F869" i="29"/>
  <c r="G869" i="29"/>
  <c r="H869" i="29"/>
  <c r="I869" i="29"/>
  <c r="J869" i="29"/>
  <c r="K869" i="29"/>
  <c r="L869" i="29"/>
  <c r="M869" i="29"/>
  <c r="N869" i="29"/>
  <c r="O869" i="29"/>
  <c r="P869" i="29"/>
  <c r="U869" i="29"/>
  <c r="B870" i="29"/>
  <c r="C870" i="29"/>
  <c r="D870" i="29"/>
  <c r="E870" i="29"/>
  <c r="F870" i="29"/>
  <c r="G870" i="29"/>
  <c r="H870" i="29"/>
  <c r="I870" i="29"/>
  <c r="J870" i="29"/>
  <c r="K870" i="29"/>
  <c r="L870" i="29"/>
  <c r="M870" i="29"/>
  <c r="N870" i="29"/>
  <c r="O870" i="29"/>
  <c r="P870" i="29"/>
  <c r="U870" i="29"/>
  <c r="B871" i="29"/>
  <c r="C871" i="29"/>
  <c r="D871" i="29"/>
  <c r="E871" i="29"/>
  <c r="F871" i="29"/>
  <c r="G871" i="29"/>
  <c r="H871" i="29"/>
  <c r="I871" i="29"/>
  <c r="J871" i="29"/>
  <c r="K871" i="29"/>
  <c r="L871" i="29"/>
  <c r="M871" i="29"/>
  <c r="N871" i="29"/>
  <c r="O871" i="29"/>
  <c r="P871" i="29"/>
  <c r="U871" i="29"/>
  <c r="B872" i="29"/>
  <c r="C872" i="29"/>
  <c r="D872" i="29"/>
  <c r="E872" i="29"/>
  <c r="F872" i="29"/>
  <c r="G872" i="29"/>
  <c r="H872" i="29"/>
  <c r="I872" i="29"/>
  <c r="J872" i="29"/>
  <c r="K872" i="29"/>
  <c r="L872" i="29"/>
  <c r="M872" i="29"/>
  <c r="N872" i="29"/>
  <c r="O872" i="29"/>
  <c r="P872" i="29"/>
  <c r="U872" i="29"/>
  <c r="B873" i="29"/>
  <c r="C873" i="29"/>
  <c r="D873" i="29"/>
  <c r="E873" i="29"/>
  <c r="F873" i="29"/>
  <c r="G873" i="29"/>
  <c r="H873" i="29"/>
  <c r="I873" i="29"/>
  <c r="J873" i="29"/>
  <c r="K873" i="29"/>
  <c r="L873" i="29"/>
  <c r="M873" i="29"/>
  <c r="N873" i="29"/>
  <c r="O873" i="29"/>
  <c r="P873" i="29"/>
  <c r="U873" i="29"/>
  <c r="B874" i="29"/>
  <c r="C874" i="29"/>
  <c r="D874" i="29"/>
  <c r="E874" i="29"/>
  <c r="F874" i="29"/>
  <c r="G874" i="29"/>
  <c r="H874" i="29"/>
  <c r="I874" i="29"/>
  <c r="J874" i="29"/>
  <c r="K874" i="29"/>
  <c r="L874" i="29"/>
  <c r="M874" i="29"/>
  <c r="N874" i="29"/>
  <c r="O874" i="29"/>
  <c r="P874" i="29"/>
  <c r="U874" i="29"/>
  <c r="B875" i="29"/>
  <c r="C875" i="29"/>
  <c r="D875" i="29"/>
  <c r="E875" i="29"/>
  <c r="F875" i="29"/>
  <c r="G875" i="29"/>
  <c r="H875" i="29"/>
  <c r="I875" i="29"/>
  <c r="J875" i="29"/>
  <c r="K875" i="29"/>
  <c r="L875" i="29"/>
  <c r="M875" i="29"/>
  <c r="N875" i="29"/>
  <c r="O875" i="29"/>
  <c r="P875" i="29"/>
  <c r="U875" i="29"/>
  <c r="B876" i="29"/>
  <c r="C876" i="29"/>
  <c r="D876" i="29"/>
  <c r="E876" i="29"/>
  <c r="F876" i="29"/>
  <c r="G876" i="29"/>
  <c r="H876" i="29"/>
  <c r="I876" i="29"/>
  <c r="J876" i="29"/>
  <c r="K876" i="29"/>
  <c r="L876" i="29"/>
  <c r="M876" i="29"/>
  <c r="N876" i="29"/>
  <c r="O876" i="29"/>
  <c r="P876" i="29"/>
  <c r="U876" i="29"/>
  <c r="B877" i="29"/>
  <c r="C877" i="29"/>
  <c r="D877" i="29"/>
  <c r="E877" i="29"/>
  <c r="F877" i="29"/>
  <c r="G877" i="29"/>
  <c r="H877" i="29"/>
  <c r="I877" i="29"/>
  <c r="J877" i="29"/>
  <c r="K877" i="29"/>
  <c r="L877" i="29"/>
  <c r="M877" i="29"/>
  <c r="N877" i="29"/>
  <c r="O877" i="29"/>
  <c r="P877" i="29"/>
  <c r="U877" i="29"/>
  <c r="B878" i="29"/>
  <c r="C878" i="29"/>
  <c r="D878" i="29"/>
  <c r="E878" i="29"/>
  <c r="F878" i="29"/>
  <c r="G878" i="29"/>
  <c r="H878" i="29"/>
  <c r="I878" i="29"/>
  <c r="J878" i="29"/>
  <c r="K878" i="29"/>
  <c r="L878" i="29"/>
  <c r="M878" i="29"/>
  <c r="N878" i="29"/>
  <c r="O878" i="29"/>
  <c r="P878" i="29"/>
  <c r="U878" i="29"/>
  <c r="B879" i="29"/>
  <c r="C879" i="29"/>
  <c r="D879" i="29"/>
  <c r="E879" i="29"/>
  <c r="F879" i="29"/>
  <c r="G879" i="29"/>
  <c r="H879" i="29"/>
  <c r="I879" i="29"/>
  <c r="J879" i="29"/>
  <c r="K879" i="29"/>
  <c r="L879" i="29"/>
  <c r="M879" i="29"/>
  <c r="N879" i="29"/>
  <c r="O879" i="29"/>
  <c r="P879" i="29"/>
  <c r="U879" i="29"/>
  <c r="B880" i="29"/>
  <c r="C880" i="29"/>
  <c r="D880" i="29"/>
  <c r="E880" i="29"/>
  <c r="F880" i="29"/>
  <c r="G880" i="29"/>
  <c r="H880" i="29"/>
  <c r="I880" i="29"/>
  <c r="J880" i="29"/>
  <c r="K880" i="29"/>
  <c r="L880" i="29"/>
  <c r="M880" i="29"/>
  <c r="N880" i="29"/>
  <c r="O880" i="29"/>
  <c r="P880" i="29"/>
  <c r="U880" i="29"/>
  <c r="B881" i="29"/>
  <c r="C881" i="29"/>
  <c r="D881" i="29"/>
  <c r="E881" i="29"/>
  <c r="F881" i="29"/>
  <c r="G881" i="29"/>
  <c r="H881" i="29"/>
  <c r="I881" i="29"/>
  <c r="J881" i="29"/>
  <c r="K881" i="29"/>
  <c r="L881" i="29"/>
  <c r="M881" i="29"/>
  <c r="N881" i="29"/>
  <c r="O881" i="29"/>
  <c r="P881" i="29"/>
  <c r="U881" i="29"/>
  <c r="B882" i="29"/>
  <c r="C882" i="29"/>
  <c r="D882" i="29"/>
  <c r="E882" i="29"/>
  <c r="F882" i="29"/>
  <c r="G882" i="29"/>
  <c r="H882" i="29"/>
  <c r="I882" i="29"/>
  <c r="J882" i="29"/>
  <c r="K882" i="29"/>
  <c r="L882" i="29"/>
  <c r="M882" i="29"/>
  <c r="N882" i="29"/>
  <c r="O882" i="29"/>
  <c r="P882" i="29"/>
  <c r="U882" i="29"/>
  <c r="B883" i="29"/>
  <c r="C883" i="29"/>
  <c r="D883" i="29"/>
  <c r="E883" i="29"/>
  <c r="F883" i="29"/>
  <c r="G883" i="29"/>
  <c r="H883" i="29"/>
  <c r="I883" i="29"/>
  <c r="J883" i="29"/>
  <c r="K883" i="29"/>
  <c r="L883" i="29"/>
  <c r="M883" i="29"/>
  <c r="N883" i="29"/>
  <c r="O883" i="29"/>
  <c r="P883" i="29"/>
  <c r="U883" i="29"/>
  <c r="B884" i="29"/>
  <c r="C884" i="29"/>
  <c r="D884" i="29"/>
  <c r="E884" i="29"/>
  <c r="F884" i="29"/>
  <c r="G884" i="29"/>
  <c r="H884" i="29"/>
  <c r="I884" i="29"/>
  <c r="J884" i="29"/>
  <c r="K884" i="29"/>
  <c r="L884" i="29"/>
  <c r="M884" i="29"/>
  <c r="N884" i="29"/>
  <c r="O884" i="29"/>
  <c r="P884" i="29"/>
  <c r="U884" i="29"/>
  <c r="B885" i="29"/>
  <c r="C885" i="29"/>
  <c r="D885" i="29"/>
  <c r="E885" i="29"/>
  <c r="F885" i="29"/>
  <c r="G885" i="29"/>
  <c r="H885" i="29"/>
  <c r="I885" i="29"/>
  <c r="J885" i="29"/>
  <c r="K885" i="29"/>
  <c r="L885" i="29"/>
  <c r="M885" i="29"/>
  <c r="N885" i="29"/>
  <c r="O885" i="29"/>
  <c r="P885" i="29"/>
  <c r="U885" i="29"/>
  <c r="B886" i="29"/>
  <c r="C886" i="29"/>
  <c r="D886" i="29"/>
  <c r="E886" i="29"/>
  <c r="F886" i="29"/>
  <c r="G886" i="29"/>
  <c r="H886" i="29"/>
  <c r="I886" i="29"/>
  <c r="J886" i="29"/>
  <c r="K886" i="29"/>
  <c r="L886" i="29"/>
  <c r="M886" i="29"/>
  <c r="N886" i="29"/>
  <c r="O886" i="29"/>
  <c r="P886" i="29"/>
  <c r="U886" i="29"/>
  <c r="B887" i="29"/>
  <c r="C887" i="29"/>
  <c r="D887" i="29"/>
  <c r="E887" i="29"/>
  <c r="F887" i="29"/>
  <c r="G887" i="29"/>
  <c r="H887" i="29"/>
  <c r="I887" i="29"/>
  <c r="J887" i="29"/>
  <c r="K887" i="29"/>
  <c r="L887" i="29"/>
  <c r="M887" i="29"/>
  <c r="N887" i="29"/>
  <c r="O887" i="29"/>
  <c r="P887" i="29"/>
  <c r="U887" i="29"/>
  <c r="B888" i="29"/>
  <c r="C888" i="29"/>
  <c r="D888" i="29"/>
  <c r="E888" i="29"/>
  <c r="F888" i="29"/>
  <c r="G888" i="29"/>
  <c r="H888" i="29"/>
  <c r="I888" i="29"/>
  <c r="J888" i="29"/>
  <c r="K888" i="29"/>
  <c r="L888" i="29"/>
  <c r="M888" i="29"/>
  <c r="N888" i="29"/>
  <c r="O888" i="29"/>
  <c r="P888" i="29"/>
  <c r="U888" i="29"/>
  <c r="B889" i="29"/>
  <c r="C889" i="29"/>
  <c r="D889" i="29"/>
  <c r="E889" i="29"/>
  <c r="F889" i="29"/>
  <c r="G889" i="29"/>
  <c r="H889" i="29"/>
  <c r="I889" i="29"/>
  <c r="J889" i="29"/>
  <c r="K889" i="29"/>
  <c r="L889" i="29"/>
  <c r="M889" i="29"/>
  <c r="N889" i="29"/>
  <c r="O889" i="29"/>
  <c r="P889" i="29"/>
  <c r="U889" i="29"/>
  <c r="B890" i="29"/>
  <c r="C890" i="29"/>
  <c r="D890" i="29"/>
  <c r="E890" i="29"/>
  <c r="F890" i="29"/>
  <c r="G890" i="29"/>
  <c r="H890" i="29"/>
  <c r="I890" i="29"/>
  <c r="J890" i="29"/>
  <c r="K890" i="29"/>
  <c r="L890" i="29"/>
  <c r="M890" i="29"/>
  <c r="N890" i="29"/>
  <c r="O890" i="29"/>
  <c r="P890" i="29"/>
  <c r="U890" i="29"/>
  <c r="B891" i="29"/>
  <c r="C891" i="29"/>
  <c r="D891" i="29"/>
  <c r="E891" i="29"/>
  <c r="F891" i="29"/>
  <c r="G891" i="29"/>
  <c r="H891" i="29"/>
  <c r="I891" i="29"/>
  <c r="J891" i="29"/>
  <c r="K891" i="29"/>
  <c r="L891" i="29"/>
  <c r="M891" i="29"/>
  <c r="N891" i="29"/>
  <c r="O891" i="29"/>
  <c r="P891" i="29"/>
  <c r="U891" i="29"/>
  <c r="B892" i="29"/>
  <c r="C892" i="29"/>
  <c r="D892" i="29"/>
  <c r="E892" i="29"/>
  <c r="F892" i="29"/>
  <c r="G892" i="29"/>
  <c r="H892" i="29"/>
  <c r="I892" i="29"/>
  <c r="J892" i="29"/>
  <c r="K892" i="29"/>
  <c r="L892" i="29"/>
  <c r="M892" i="29"/>
  <c r="N892" i="29"/>
  <c r="O892" i="29"/>
  <c r="P892" i="29"/>
  <c r="U892" i="29"/>
  <c r="B893" i="29"/>
  <c r="C893" i="29"/>
  <c r="D893" i="29"/>
  <c r="E893" i="29"/>
  <c r="F893" i="29"/>
  <c r="G893" i="29"/>
  <c r="H893" i="29"/>
  <c r="I893" i="29"/>
  <c r="J893" i="29"/>
  <c r="K893" i="29"/>
  <c r="L893" i="29"/>
  <c r="M893" i="29"/>
  <c r="N893" i="29"/>
  <c r="O893" i="29"/>
  <c r="P893" i="29"/>
  <c r="U893" i="29"/>
  <c r="B894" i="29"/>
  <c r="C894" i="29"/>
  <c r="D894" i="29"/>
  <c r="E894" i="29"/>
  <c r="F894" i="29"/>
  <c r="G894" i="29"/>
  <c r="H894" i="29"/>
  <c r="I894" i="29"/>
  <c r="J894" i="29"/>
  <c r="K894" i="29"/>
  <c r="L894" i="29"/>
  <c r="M894" i="29"/>
  <c r="N894" i="29"/>
  <c r="O894" i="29"/>
  <c r="P894" i="29"/>
  <c r="U894" i="29"/>
  <c r="B895" i="29"/>
  <c r="C895" i="29"/>
  <c r="D895" i="29"/>
  <c r="E895" i="29"/>
  <c r="F895" i="29"/>
  <c r="G895" i="29"/>
  <c r="H895" i="29"/>
  <c r="I895" i="29"/>
  <c r="J895" i="29"/>
  <c r="K895" i="29"/>
  <c r="L895" i="29"/>
  <c r="M895" i="29"/>
  <c r="N895" i="29"/>
  <c r="O895" i="29"/>
  <c r="P895" i="29"/>
  <c r="U895" i="29"/>
  <c r="B896" i="29"/>
  <c r="C896" i="29"/>
  <c r="D896" i="29"/>
  <c r="E896" i="29"/>
  <c r="F896" i="29"/>
  <c r="G896" i="29"/>
  <c r="H896" i="29"/>
  <c r="I896" i="29"/>
  <c r="J896" i="29"/>
  <c r="K896" i="29"/>
  <c r="L896" i="29"/>
  <c r="M896" i="29"/>
  <c r="N896" i="29"/>
  <c r="O896" i="29"/>
  <c r="P896" i="29"/>
  <c r="U896" i="29"/>
  <c r="B897" i="29"/>
  <c r="C897" i="29"/>
  <c r="D897" i="29"/>
  <c r="E897" i="29"/>
  <c r="F897" i="29"/>
  <c r="G897" i="29"/>
  <c r="H897" i="29"/>
  <c r="I897" i="29"/>
  <c r="J897" i="29"/>
  <c r="K897" i="29"/>
  <c r="L897" i="29"/>
  <c r="M897" i="29"/>
  <c r="N897" i="29"/>
  <c r="O897" i="29"/>
  <c r="P897" i="29"/>
  <c r="U897" i="29"/>
  <c r="B898" i="29"/>
  <c r="C898" i="29"/>
  <c r="D898" i="29"/>
  <c r="E898" i="29"/>
  <c r="F898" i="29"/>
  <c r="G898" i="29"/>
  <c r="H898" i="29"/>
  <c r="I898" i="29"/>
  <c r="J898" i="29"/>
  <c r="K898" i="29"/>
  <c r="L898" i="29"/>
  <c r="M898" i="29"/>
  <c r="N898" i="29"/>
  <c r="O898" i="29"/>
  <c r="P898" i="29"/>
  <c r="U898" i="29"/>
  <c r="B899" i="29"/>
  <c r="C899" i="29"/>
  <c r="D899" i="29"/>
  <c r="E899" i="29"/>
  <c r="F899" i="29"/>
  <c r="G899" i="29"/>
  <c r="H899" i="29"/>
  <c r="I899" i="29"/>
  <c r="J899" i="29"/>
  <c r="K899" i="29"/>
  <c r="L899" i="29"/>
  <c r="M899" i="29"/>
  <c r="N899" i="29"/>
  <c r="O899" i="29"/>
  <c r="P899" i="29"/>
  <c r="U899" i="29"/>
  <c r="B900" i="29"/>
  <c r="C900" i="29"/>
  <c r="D900" i="29"/>
  <c r="E900" i="29"/>
  <c r="F900" i="29"/>
  <c r="G900" i="29"/>
  <c r="H900" i="29"/>
  <c r="I900" i="29"/>
  <c r="J900" i="29"/>
  <c r="K900" i="29"/>
  <c r="L900" i="29"/>
  <c r="M900" i="29"/>
  <c r="N900" i="29"/>
  <c r="O900" i="29"/>
  <c r="P900" i="29"/>
  <c r="U900" i="29"/>
  <c r="B901" i="29"/>
  <c r="C901" i="29"/>
  <c r="D901" i="29"/>
  <c r="E901" i="29"/>
  <c r="F901" i="29"/>
  <c r="G901" i="29"/>
  <c r="H901" i="29"/>
  <c r="I901" i="29"/>
  <c r="J901" i="29"/>
  <c r="K901" i="29"/>
  <c r="L901" i="29"/>
  <c r="M901" i="29"/>
  <c r="N901" i="29"/>
  <c r="O901" i="29"/>
  <c r="P901" i="29"/>
  <c r="U901" i="29"/>
  <c r="B902" i="29"/>
  <c r="C902" i="29"/>
  <c r="D902" i="29"/>
  <c r="E902" i="29"/>
  <c r="F902" i="29"/>
  <c r="G902" i="29"/>
  <c r="H902" i="29"/>
  <c r="I902" i="29"/>
  <c r="J902" i="29"/>
  <c r="K902" i="29"/>
  <c r="L902" i="29"/>
  <c r="M902" i="29"/>
  <c r="N902" i="29"/>
  <c r="O902" i="29"/>
  <c r="P902" i="29"/>
  <c r="U902" i="29"/>
  <c r="B903" i="29"/>
  <c r="C903" i="29"/>
  <c r="D903" i="29"/>
  <c r="E903" i="29"/>
  <c r="F903" i="29"/>
  <c r="G903" i="29"/>
  <c r="H903" i="29"/>
  <c r="I903" i="29"/>
  <c r="J903" i="29"/>
  <c r="K903" i="29"/>
  <c r="L903" i="29"/>
  <c r="M903" i="29"/>
  <c r="N903" i="29"/>
  <c r="O903" i="29"/>
  <c r="P903" i="29"/>
  <c r="U903" i="29"/>
  <c r="B904" i="29"/>
  <c r="C904" i="29"/>
  <c r="D904" i="29"/>
  <c r="E904" i="29"/>
  <c r="F904" i="29"/>
  <c r="G904" i="29"/>
  <c r="H904" i="29"/>
  <c r="I904" i="29"/>
  <c r="J904" i="29"/>
  <c r="K904" i="29"/>
  <c r="L904" i="29"/>
  <c r="M904" i="29"/>
  <c r="N904" i="29"/>
  <c r="O904" i="29"/>
  <c r="P904" i="29"/>
  <c r="U904" i="29"/>
  <c r="B905" i="29"/>
  <c r="C905" i="29"/>
  <c r="D905" i="29"/>
  <c r="E905" i="29"/>
  <c r="F905" i="29"/>
  <c r="G905" i="29"/>
  <c r="H905" i="29"/>
  <c r="I905" i="29"/>
  <c r="J905" i="29"/>
  <c r="K905" i="29"/>
  <c r="L905" i="29"/>
  <c r="M905" i="29"/>
  <c r="N905" i="29"/>
  <c r="O905" i="29"/>
  <c r="P905" i="29"/>
  <c r="U905" i="29"/>
  <c r="B906" i="29"/>
  <c r="C906" i="29"/>
  <c r="D906" i="29"/>
  <c r="E906" i="29"/>
  <c r="F906" i="29"/>
  <c r="G906" i="29"/>
  <c r="H906" i="29"/>
  <c r="I906" i="29"/>
  <c r="J906" i="29"/>
  <c r="K906" i="29"/>
  <c r="L906" i="29"/>
  <c r="M906" i="29"/>
  <c r="N906" i="29"/>
  <c r="O906" i="29"/>
  <c r="P906" i="29"/>
  <c r="U906" i="29"/>
  <c r="B907" i="29"/>
  <c r="C907" i="29"/>
  <c r="D907" i="29"/>
  <c r="E907" i="29"/>
  <c r="F907" i="29"/>
  <c r="G907" i="29"/>
  <c r="H907" i="29"/>
  <c r="I907" i="29"/>
  <c r="J907" i="29"/>
  <c r="K907" i="29"/>
  <c r="L907" i="29"/>
  <c r="M907" i="29"/>
  <c r="N907" i="29"/>
  <c r="O907" i="29"/>
  <c r="P907" i="29"/>
  <c r="U907" i="29"/>
  <c r="B908" i="29"/>
  <c r="C908" i="29"/>
  <c r="D908" i="29"/>
  <c r="E908" i="29"/>
  <c r="F908" i="29"/>
  <c r="G908" i="29"/>
  <c r="H908" i="29"/>
  <c r="I908" i="29"/>
  <c r="J908" i="29"/>
  <c r="K908" i="29"/>
  <c r="L908" i="29"/>
  <c r="M908" i="29"/>
  <c r="N908" i="29"/>
  <c r="O908" i="29"/>
  <c r="P908" i="29"/>
  <c r="U908" i="29"/>
  <c r="B909" i="29"/>
  <c r="C909" i="29"/>
  <c r="D909" i="29"/>
  <c r="E909" i="29"/>
  <c r="F909" i="29"/>
  <c r="G909" i="29"/>
  <c r="H909" i="29"/>
  <c r="I909" i="29"/>
  <c r="J909" i="29"/>
  <c r="K909" i="29"/>
  <c r="L909" i="29"/>
  <c r="M909" i="29"/>
  <c r="N909" i="29"/>
  <c r="O909" i="29"/>
  <c r="P909" i="29"/>
  <c r="U909" i="29"/>
  <c r="B910" i="29"/>
  <c r="C910" i="29"/>
  <c r="D910" i="29"/>
  <c r="E910" i="29"/>
  <c r="F910" i="29"/>
  <c r="G910" i="29"/>
  <c r="H910" i="29"/>
  <c r="I910" i="29"/>
  <c r="J910" i="29"/>
  <c r="K910" i="29"/>
  <c r="L910" i="29"/>
  <c r="M910" i="29"/>
  <c r="N910" i="29"/>
  <c r="O910" i="29"/>
  <c r="P910" i="29"/>
  <c r="U910" i="29"/>
  <c r="B911" i="29"/>
  <c r="C911" i="29"/>
  <c r="D911" i="29"/>
  <c r="E911" i="29"/>
  <c r="F911" i="29"/>
  <c r="G911" i="29"/>
  <c r="H911" i="29"/>
  <c r="I911" i="29"/>
  <c r="J911" i="29"/>
  <c r="K911" i="29"/>
  <c r="L911" i="29"/>
  <c r="M911" i="29"/>
  <c r="N911" i="29"/>
  <c r="O911" i="29"/>
  <c r="P911" i="29"/>
  <c r="U911" i="29"/>
  <c r="B912" i="29"/>
  <c r="C912" i="29"/>
  <c r="D912" i="29"/>
  <c r="E912" i="29"/>
  <c r="F912" i="29"/>
  <c r="G912" i="29"/>
  <c r="H912" i="29"/>
  <c r="I912" i="29"/>
  <c r="J912" i="29"/>
  <c r="K912" i="29"/>
  <c r="L912" i="29"/>
  <c r="M912" i="29"/>
  <c r="N912" i="29"/>
  <c r="O912" i="29"/>
  <c r="P912" i="29"/>
  <c r="U912" i="29"/>
  <c r="B913" i="29"/>
  <c r="C913" i="29"/>
  <c r="D913" i="29"/>
  <c r="E913" i="29"/>
  <c r="F913" i="29"/>
  <c r="G913" i="29"/>
  <c r="H913" i="29"/>
  <c r="I913" i="29"/>
  <c r="J913" i="29"/>
  <c r="K913" i="29"/>
  <c r="L913" i="29"/>
  <c r="M913" i="29"/>
  <c r="N913" i="29"/>
  <c r="O913" i="29"/>
  <c r="P913" i="29"/>
  <c r="U913" i="29"/>
  <c r="B914" i="29"/>
  <c r="C914" i="29"/>
  <c r="D914" i="29"/>
  <c r="E914" i="29"/>
  <c r="F914" i="29"/>
  <c r="G914" i="29"/>
  <c r="H914" i="29"/>
  <c r="I914" i="29"/>
  <c r="J914" i="29"/>
  <c r="K914" i="29"/>
  <c r="L914" i="29"/>
  <c r="M914" i="29"/>
  <c r="N914" i="29"/>
  <c r="O914" i="29"/>
  <c r="P914" i="29"/>
  <c r="U914" i="29"/>
  <c r="B915" i="29"/>
  <c r="C915" i="29"/>
  <c r="D915" i="29"/>
  <c r="E915" i="29"/>
  <c r="F915" i="29"/>
  <c r="G915" i="29"/>
  <c r="H915" i="29"/>
  <c r="I915" i="29"/>
  <c r="J915" i="29"/>
  <c r="K915" i="29"/>
  <c r="L915" i="29"/>
  <c r="M915" i="29"/>
  <c r="N915" i="29"/>
  <c r="O915" i="29"/>
  <c r="P915" i="29"/>
  <c r="U915" i="29"/>
  <c r="B916" i="29"/>
  <c r="C916" i="29"/>
  <c r="D916" i="29"/>
  <c r="E916" i="29"/>
  <c r="F916" i="29"/>
  <c r="G916" i="29"/>
  <c r="H916" i="29"/>
  <c r="I916" i="29"/>
  <c r="J916" i="29"/>
  <c r="K916" i="29"/>
  <c r="L916" i="29"/>
  <c r="M916" i="29"/>
  <c r="N916" i="29"/>
  <c r="O916" i="29"/>
  <c r="P916" i="29"/>
  <c r="U916" i="29"/>
  <c r="B917" i="29"/>
  <c r="C917" i="29"/>
  <c r="D917" i="29"/>
  <c r="E917" i="29"/>
  <c r="F917" i="29"/>
  <c r="G917" i="29"/>
  <c r="H917" i="29"/>
  <c r="I917" i="29"/>
  <c r="J917" i="29"/>
  <c r="K917" i="29"/>
  <c r="L917" i="29"/>
  <c r="M917" i="29"/>
  <c r="N917" i="29"/>
  <c r="O917" i="29"/>
  <c r="P917" i="29"/>
  <c r="U917" i="29"/>
  <c r="B918" i="29"/>
  <c r="C918" i="29"/>
  <c r="D918" i="29"/>
  <c r="E918" i="29"/>
  <c r="F918" i="29"/>
  <c r="G918" i="29"/>
  <c r="H918" i="29"/>
  <c r="I918" i="29"/>
  <c r="J918" i="29"/>
  <c r="K918" i="29"/>
  <c r="L918" i="29"/>
  <c r="M918" i="29"/>
  <c r="N918" i="29"/>
  <c r="O918" i="29"/>
  <c r="P918" i="29"/>
  <c r="U918" i="29"/>
  <c r="B919" i="29"/>
  <c r="C919" i="29"/>
  <c r="D919" i="29"/>
  <c r="E919" i="29"/>
  <c r="F919" i="29"/>
  <c r="G919" i="29"/>
  <c r="H919" i="29"/>
  <c r="I919" i="29"/>
  <c r="J919" i="29"/>
  <c r="K919" i="29"/>
  <c r="L919" i="29"/>
  <c r="M919" i="29"/>
  <c r="N919" i="29"/>
  <c r="O919" i="29"/>
  <c r="P919" i="29"/>
  <c r="U919" i="29"/>
  <c r="B920" i="29"/>
  <c r="C920" i="29"/>
  <c r="D920" i="29"/>
  <c r="E920" i="29"/>
  <c r="F920" i="29"/>
  <c r="G920" i="29"/>
  <c r="H920" i="29"/>
  <c r="I920" i="29"/>
  <c r="J920" i="29"/>
  <c r="K920" i="29"/>
  <c r="L920" i="29"/>
  <c r="M920" i="29"/>
  <c r="N920" i="29"/>
  <c r="O920" i="29"/>
  <c r="P920" i="29"/>
  <c r="U920" i="29"/>
  <c r="B921" i="29"/>
  <c r="C921" i="29"/>
  <c r="D921" i="29"/>
  <c r="E921" i="29"/>
  <c r="F921" i="29"/>
  <c r="G921" i="29"/>
  <c r="H921" i="29"/>
  <c r="I921" i="29"/>
  <c r="J921" i="29"/>
  <c r="K921" i="29"/>
  <c r="L921" i="29"/>
  <c r="M921" i="29"/>
  <c r="N921" i="29"/>
  <c r="O921" i="29"/>
  <c r="P921" i="29"/>
  <c r="U921" i="29"/>
  <c r="B922" i="29"/>
  <c r="C922" i="29"/>
  <c r="D922" i="29"/>
  <c r="E922" i="29"/>
  <c r="F922" i="29"/>
  <c r="G922" i="29"/>
  <c r="H922" i="29"/>
  <c r="I922" i="29"/>
  <c r="J922" i="29"/>
  <c r="K922" i="29"/>
  <c r="L922" i="29"/>
  <c r="M922" i="29"/>
  <c r="N922" i="29"/>
  <c r="O922" i="29"/>
  <c r="P922" i="29"/>
  <c r="U922" i="29"/>
  <c r="B923" i="29"/>
  <c r="C923" i="29"/>
  <c r="D923" i="29"/>
  <c r="E923" i="29"/>
  <c r="F923" i="29"/>
  <c r="G923" i="29"/>
  <c r="H923" i="29"/>
  <c r="I923" i="29"/>
  <c r="J923" i="29"/>
  <c r="K923" i="29"/>
  <c r="L923" i="29"/>
  <c r="M923" i="29"/>
  <c r="N923" i="29"/>
  <c r="O923" i="29"/>
  <c r="P923" i="29"/>
  <c r="U923" i="29"/>
  <c r="B924" i="29"/>
  <c r="C924" i="29"/>
  <c r="D924" i="29"/>
  <c r="E924" i="29"/>
  <c r="F924" i="29"/>
  <c r="G924" i="29"/>
  <c r="H924" i="29"/>
  <c r="I924" i="29"/>
  <c r="J924" i="29"/>
  <c r="K924" i="29"/>
  <c r="L924" i="29"/>
  <c r="M924" i="29"/>
  <c r="N924" i="29"/>
  <c r="O924" i="29"/>
  <c r="P924" i="29"/>
  <c r="U924" i="29"/>
  <c r="B925" i="29"/>
  <c r="C925" i="29"/>
  <c r="D925" i="29"/>
  <c r="E925" i="29"/>
  <c r="F925" i="29"/>
  <c r="G925" i="29"/>
  <c r="H925" i="29"/>
  <c r="I925" i="29"/>
  <c r="J925" i="29"/>
  <c r="K925" i="29"/>
  <c r="L925" i="29"/>
  <c r="M925" i="29"/>
  <c r="N925" i="29"/>
  <c r="O925" i="29"/>
  <c r="P925" i="29"/>
  <c r="U925" i="29"/>
  <c r="B926" i="29"/>
  <c r="C926" i="29"/>
  <c r="D926" i="29"/>
  <c r="E926" i="29"/>
  <c r="F926" i="29"/>
  <c r="G926" i="29"/>
  <c r="H926" i="29"/>
  <c r="I926" i="29"/>
  <c r="J926" i="29"/>
  <c r="K926" i="29"/>
  <c r="L926" i="29"/>
  <c r="M926" i="29"/>
  <c r="N926" i="29"/>
  <c r="O926" i="29"/>
  <c r="P926" i="29"/>
  <c r="U926" i="29"/>
  <c r="B927" i="29"/>
  <c r="C927" i="29"/>
  <c r="D927" i="29"/>
  <c r="E927" i="29"/>
  <c r="F927" i="29"/>
  <c r="G927" i="29"/>
  <c r="H927" i="29"/>
  <c r="I927" i="29"/>
  <c r="J927" i="29"/>
  <c r="K927" i="29"/>
  <c r="L927" i="29"/>
  <c r="M927" i="29"/>
  <c r="N927" i="29"/>
  <c r="O927" i="29"/>
  <c r="P927" i="29"/>
  <c r="U927" i="29"/>
  <c r="B928" i="29"/>
  <c r="C928" i="29"/>
  <c r="D928" i="29"/>
  <c r="E928" i="29"/>
  <c r="F928" i="29"/>
  <c r="G928" i="29"/>
  <c r="H928" i="29"/>
  <c r="I928" i="29"/>
  <c r="J928" i="29"/>
  <c r="K928" i="29"/>
  <c r="L928" i="29"/>
  <c r="M928" i="29"/>
  <c r="N928" i="29"/>
  <c r="O928" i="29"/>
  <c r="P928" i="29"/>
  <c r="U928" i="29"/>
  <c r="B929" i="29"/>
  <c r="C929" i="29"/>
  <c r="D929" i="29"/>
  <c r="E929" i="29"/>
  <c r="F929" i="29"/>
  <c r="G929" i="29"/>
  <c r="H929" i="29"/>
  <c r="I929" i="29"/>
  <c r="J929" i="29"/>
  <c r="K929" i="29"/>
  <c r="L929" i="29"/>
  <c r="M929" i="29"/>
  <c r="N929" i="29"/>
  <c r="O929" i="29"/>
  <c r="P929" i="29"/>
  <c r="U929" i="29"/>
  <c r="B930" i="29"/>
  <c r="C930" i="29"/>
  <c r="D930" i="29"/>
  <c r="E930" i="29"/>
  <c r="F930" i="29"/>
  <c r="G930" i="29"/>
  <c r="H930" i="29"/>
  <c r="I930" i="29"/>
  <c r="J930" i="29"/>
  <c r="K930" i="29"/>
  <c r="L930" i="29"/>
  <c r="M930" i="29"/>
  <c r="N930" i="29"/>
  <c r="O930" i="29"/>
  <c r="P930" i="29"/>
  <c r="U930" i="29"/>
  <c r="B931" i="29"/>
  <c r="C931" i="29"/>
  <c r="D931" i="29"/>
  <c r="E931" i="29"/>
  <c r="F931" i="29"/>
  <c r="G931" i="29"/>
  <c r="H931" i="29"/>
  <c r="I931" i="29"/>
  <c r="J931" i="29"/>
  <c r="K931" i="29"/>
  <c r="L931" i="29"/>
  <c r="M931" i="29"/>
  <c r="N931" i="29"/>
  <c r="O931" i="29"/>
  <c r="P931" i="29"/>
  <c r="U931" i="29"/>
  <c r="B932" i="29"/>
  <c r="C932" i="29"/>
  <c r="D932" i="29"/>
  <c r="E932" i="29"/>
  <c r="F932" i="29"/>
  <c r="G932" i="29"/>
  <c r="H932" i="29"/>
  <c r="I932" i="29"/>
  <c r="J932" i="29"/>
  <c r="K932" i="29"/>
  <c r="L932" i="29"/>
  <c r="M932" i="29"/>
  <c r="N932" i="29"/>
  <c r="O932" i="29"/>
  <c r="P932" i="29"/>
  <c r="U932" i="29"/>
  <c r="B933" i="29"/>
  <c r="C933" i="29"/>
  <c r="D933" i="29"/>
  <c r="E933" i="29"/>
  <c r="F933" i="29"/>
  <c r="G933" i="29"/>
  <c r="H933" i="29"/>
  <c r="I933" i="29"/>
  <c r="J933" i="29"/>
  <c r="K933" i="29"/>
  <c r="L933" i="29"/>
  <c r="M933" i="29"/>
  <c r="N933" i="29"/>
  <c r="O933" i="29"/>
  <c r="P933" i="29"/>
  <c r="U933" i="29"/>
  <c r="B934" i="29"/>
  <c r="C934" i="29"/>
  <c r="D934" i="29"/>
  <c r="E934" i="29"/>
  <c r="F934" i="29"/>
  <c r="G934" i="29"/>
  <c r="H934" i="29"/>
  <c r="I934" i="29"/>
  <c r="J934" i="29"/>
  <c r="K934" i="29"/>
  <c r="L934" i="29"/>
  <c r="M934" i="29"/>
  <c r="N934" i="29"/>
  <c r="O934" i="29"/>
  <c r="P934" i="29"/>
  <c r="U934" i="29"/>
  <c r="B935" i="29"/>
  <c r="C935" i="29"/>
  <c r="D935" i="29"/>
  <c r="E935" i="29"/>
  <c r="F935" i="29"/>
  <c r="G935" i="29"/>
  <c r="H935" i="29"/>
  <c r="I935" i="29"/>
  <c r="J935" i="29"/>
  <c r="K935" i="29"/>
  <c r="L935" i="29"/>
  <c r="M935" i="29"/>
  <c r="N935" i="29"/>
  <c r="O935" i="29"/>
  <c r="P935" i="29"/>
  <c r="U935" i="29"/>
  <c r="B936" i="29"/>
  <c r="C936" i="29"/>
  <c r="D936" i="29"/>
  <c r="E936" i="29"/>
  <c r="F936" i="29"/>
  <c r="G936" i="29"/>
  <c r="H936" i="29"/>
  <c r="I936" i="29"/>
  <c r="J936" i="29"/>
  <c r="K936" i="29"/>
  <c r="L936" i="29"/>
  <c r="M936" i="29"/>
  <c r="N936" i="29"/>
  <c r="O936" i="29"/>
  <c r="P936" i="29"/>
  <c r="U936" i="29"/>
  <c r="B937" i="29"/>
  <c r="C937" i="29"/>
  <c r="D937" i="29"/>
  <c r="E937" i="29"/>
  <c r="F937" i="29"/>
  <c r="G937" i="29"/>
  <c r="H937" i="29"/>
  <c r="I937" i="29"/>
  <c r="J937" i="29"/>
  <c r="K937" i="29"/>
  <c r="L937" i="29"/>
  <c r="M937" i="29"/>
  <c r="N937" i="29"/>
  <c r="O937" i="29"/>
  <c r="P937" i="29"/>
  <c r="U937" i="29"/>
  <c r="B938" i="29"/>
  <c r="C938" i="29"/>
  <c r="D938" i="29"/>
  <c r="E938" i="29"/>
  <c r="F938" i="29"/>
  <c r="G938" i="29"/>
  <c r="H938" i="29"/>
  <c r="I938" i="29"/>
  <c r="J938" i="29"/>
  <c r="K938" i="29"/>
  <c r="L938" i="29"/>
  <c r="M938" i="29"/>
  <c r="N938" i="29"/>
  <c r="O938" i="29"/>
  <c r="P938" i="29"/>
  <c r="U938" i="29"/>
  <c r="B939" i="29"/>
  <c r="C939" i="29"/>
  <c r="D939" i="29"/>
  <c r="E939" i="29"/>
  <c r="F939" i="29"/>
  <c r="G939" i="29"/>
  <c r="H939" i="29"/>
  <c r="I939" i="29"/>
  <c r="J939" i="29"/>
  <c r="K939" i="29"/>
  <c r="L939" i="29"/>
  <c r="M939" i="29"/>
  <c r="N939" i="29"/>
  <c r="O939" i="29"/>
  <c r="P939" i="29"/>
  <c r="U939" i="29"/>
  <c r="B940" i="29"/>
  <c r="C940" i="29"/>
  <c r="D940" i="29"/>
  <c r="E940" i="29"/>
  <c r="F940" i="29"/>
  <c r="G940" i="29"/>
  <c r="H940" i="29"/>
  <c r="I940" i="29"/>
  <c r="J940" i="29"/>
  <c r="K940" i="29"/>
  <c r="L940" i="29"/>
  <c r="M940" i="29"/>
  <c r="N940" i="29"/>
  <c r="O940" i="29"/>
  <c r="P940" i="29"/>
  <c r="U940" i="29"/>
  <c r="B941" i="29"/>
  <c r="C941" i="29"/>
  <c r="D941" i="29"/>
  <c r="E941" i="29"/>
  <c r="F941" i="29"/>
  <c r="G941" i="29"/>
  <c r="H941" i="29"/>
  <c r="I941" i="29"/>
  <c r="J941" i="29"/>
  <c r="K941" i="29"/>
  <c r="L941" i="29"/>
  <c r="M941" i="29"/>
  <c r="N941" i="29"/>
  <c r="O941" i="29"/>
  <c r="P941" i="29"/>
  <c r="U941" i="29"/>
  <c r="B942" i="29"/>
  <c r="C942" i="29"/>
  <c r="D942" i="29"/>
  <c r="E942" i="29"/>
  <c r="F942" i="29"/>
  <c r="G942" i="29"/>
  <c r="H942" i="29"/>
  <c r="I942" i="29"/>
  <c r="J942" i="29"/>
  <c r="K942" i="29"/>
  <c r="L942" i="29"/>
  <c r="M942" i="29"/>
  <c r="N942" i="29"/>
  <c r="O942" i="29"/>
  <c r="P942" i="29"/>
  <c r="U942" i="29"/>
  <c r="B943" i="29"/>
  <c r="C943" i="29"/>
  <c r="D943" i="29"/>
  <c r="E943" i="29"/>
  <c r="F943" i="29"/>
  <c r="G943" i="29"/>
  <c r="H943" i="29"/>
  <c r="I943" i="29"/>
  <c r="J943" i="29"/>
  <c r="K943" i="29"/>
  <c r="L943" i="29"/>
  <c r="M943" i="29"/>
  <c r="N943" i="29"/>
  <c r="O943" i="29"/>
  <c r="P943" i="29"/>
  <c r="U943" i="29"/>
  <c r="B944" i="29"/>
  <c r="C944" i="29"/>
  <c r="D944" i="29"/>
  <c r="E944" i="29"/>
  <c r="F944" i="29"/>
  <c r="G944" i="29"/>
  <c r="H944" i="29"/>
  <c r="I944" i="29"/>
  <c r="J944" i="29"/>
  <c r="K944" i="29"/>
  <c r="L944" i="29"/>
  <c r="M944" i="29"/>
  <c r="N944" i="29"/>
  <c r="O944" i="29"/>
  <c r="P944" i="29"/>
  <c r="U944" i="29"/>
  <c r="B945" i="29"/>
  <c r="C945" i="29"/>
  <c r="D945" i="29"/>
  <c r="E945" i="29"/>
  <c r="F945" i="29"/>
  <c r="G945" i="29"/>
  <c r="H945" i="29"/>
  <c r="I945" i="29"/>
  <c r="J945" i="29"/>
  <c r="K945" i="29"/>
  <c r="L945" i="29"/>
  <c r="M945" i="29"/>
  <c r="N945" i="29"/>
  <c r="O945" i="29"/>
  <c r="P945" i="29"/>
  <c r="U945" i="29"/>
  <c r="B946" i="29"/>
  <c r="C946" i="29"/>
  <c r="D946" i="29"/>
  <c r="E946" i="29"/>
  <c r="F946" i="29"/>
  <c r="G946" i="29"/>
  <c r="H946" i="29"/>
  <c r="I946" i="29"/>
  <c r="J946" i="29"/>
  <c r="K946" i="29"/>
  <c r="L946" i="29"/>
  <c r="M946" i="29"/>
  <c r="N946" i="29"/>
  <c r="O946" i="29"/>
  <c r="P946" i="29"/>
  <c r="U946" i="29"/>
  <c r="B947" i="29"/>
  <c r="C947" i="29"/>
  <c r="D947" i="29"/>
  <c r="E947" i="29"/>
  <c r="F947" i="29"/>
  <c r="G947" i="29"/>
  <c r="H947" i="29"/>
  <c r="I947" i="29"/>
  <c r="J947" i="29"/>
  <c r="K947" i="29"/>
  <c r="L947" i="29"/>
  <c r="M947" i="29"/>
  <c r="N947" i="29"/>
  <c r="O947" i="29"/>
  <c r="P947" i="29"/>
  <c r="U947" i="29"/>
  <c r="B948" i="29"/>
  <c r="C948" i="29"/>
  <c r="D948" i="29"/>
  <c r="E948" i="29"/>
  <c r="F948" i="29"/>
  <c r="G948" i="29"/>
  <c r="H948" i="29"/>
  <c r="I948" i="29"/>
  <c r="J948" i="29"/>
  <c r="K948" i="29"/>
  <c r="L948" i="29"/>
  <c r="M948" i="29"/>
  <c r="N948" i="29"/>
  <c r="O948" i="29"/>
  <c r="P948" i="29"/>
  <c r="U948" i="29"/>
  <c r="B949" i="29"/>
  <c r="C949" i="29"/>
  <c r="D949" i="29"/>
  <c r="E949" i="29"/>
  <c r="F949" i="29"/>
  <c r="G949" i="29"/>
  <c r="H949" i="29"/>
  <c r="I949" i="29"/>
  <c r="J949" i="29"/>
  <c r="K949" i="29"/>
  <c r="L949" i="29"/>
  <c r="M949" i="29"/>
  <c r="N949" i="29"/>
  <c r="O949" i="29"/>
  <c r="P949" i="29"/>
  <c r="U949" i="29"/>
  <c r="B950" i="29"/>
  <c r="C950" i="29"/>
  <c r="D950" i="29"/>
  <c r="E950" i="29"/>
  <c r="F950" i="29"/>
  <c r="G950" i="29"/>
  <c r="H950" i="29"/>
  <c r="I950" i="29"/>
  <c r="J950" i="29"/>
  <c r="K950" i="29"/>
  <c r="L950" i="29"/>
  <c r="M950" i="29"/>
  <c r="N950" i="29"/>
  <c r="O950" i="29"/>
  <c r="P950" i="29"/>
  <c r="U950" i="29"/>
  <c r="B951" i="29"/>
  <c r="C951" i="29"/>
  <c r="D951" i="29"/>
  <c r="E951" i="29"/>
  <c r="F951" i="29"/>
  <c r="G951" i="29"/>
  <c r="H951" i="29"/>
  <c r="I951" i="29"/>
  <c r="J951" i="29"/>
  <c r="K951" i="29"/>
  <c r="L951" i="29"/>
  <c r="M951" i="29"/>
  <c r="N951" i="29"/>
  <c r="O951" i="29"/>
  <c r="P951" i="29"/>
  <c r="U951" i="29"/>
  <c r="B952" i="29"/>
  <c r="C952" i="29"/>
  <c r="D952" i="29"/>
  <c r="E952" i="29"/>
  <c r="F952" i="29"/>
  <c r="G952" i="29"/>
  <c r="H952" i="29"/>
  <c r="I952" i="29"/>
  <c r="J952" i="29"/>
  <c r="K952" i="29"/>
  <c r="L952" i="29"/>
  <c r="M952" i="29"/>
  <c r="N952" i="29"/>
  <c r="O952" i="29"/>
  <c r="P952" i="29"/>
  <c r="U952" i="29"/>
  <c r="B953" i="29"/>
  <c r="C953" i="29"/>
  <c r="D953" i="29"/>
  <c r="E953" i="29"/>
  <c r="F953" i="29"/>
  <c r="G953" i="29"/>
  <c r="H953" i="29"/>
  <c r="I953" i="29"/>
  <c r="J953" i="29"/>
  <c r="K953" i="29"/>
  <c r="L953" i="29"/>
  <c r="M953" i="29"/>
  <c r="N953" i="29"/>
  <c r="O953" i="29"/>
  <c r="P953" i="29"/>
  <c r="U953" i="29"/>
  <c r="B954" i="29"/>
  <c r="C954" i="29"/>
  <c r="D954" i="29"/>
  <c r="E954" i="29"/>
  <c r="F954" i="29"/>
  <c r="G954" i="29"/>
  <c r="H954" i="29"/>
  <c r="I954" i="29"/>
  <c r="J954" i="29"/>
  <c r="K954" i="29"/>
  <c r="L954" i="29"/>
  <c r="M954" i="29"/>
  <c r="N954" i="29"/>
  <c r="O954" i="29"/>
  <c r="P954" i="29"/>
  <c r="U954" i="29"/>
  <c r="B955" i="29"/>
  <c r="C955" i="29"/>
  <c r="D955" i="29"/>
  <c r="E955" i="29"/>
  <c r="F955" i="29"/>
  <c r="G955" i="29"/>
  <c r="H955" i="29"/>
  <c r="I955" i="29"/>
  <c r="J955" i="29"/>
  <c r="K955" i="29"/>
  <c r="L955" i="29"/>
  <c r="M955" i="29"/>
  <c r="N955" i="29"/>
  <c r="O955" i="29"/>
  <c r="P955" i="29"/>
  <c r="U955" i="29"/>
  <c r="B956" i="29"/>
  <c r="C956" i="29"/>
  <c r="D956" i="29"/>
  <c r="E956" i="29"/>
  <c r="F956" i="29"/>
  <c r="G956" i="29"/>
  <c r="H956" i="29"/>
  <c r="I956" i="29"/>
  <c r="J956" i="29"/>
  <c r="K956" i="29"/>
  <c r="L956" i="29"/>
  <c r="M956" i="29"/>
  <c r="N956" i="29"/>
  <c r="O956" i="29"/>
  <c r="P956" i="29"/>
  <c r="U956" i="29"/>
  <c r="B957" i="29"/>
  <c r="C957" i="29"/>
  <c r="D957" i="29"/>
  <c r="E957" i="29"/>
  <c r="F957" i="29"/>
  <c r="G957" i="29"/>
  <c r="H957" i="29"/>
  <c r="I957" i="29"/>
  <c r="J957" i="29"/>
  <c r="K957" i="29"/>
  <c r="L957" i="29"/>
  <c r="M957" i="29"/>
  <c r="N957" i="29"/>
  <c r="O957" i="29"/>
  <c r="P957" i="29"/>
  <c r="U957" i="29"/>
  <c r="B958" i="29"/>
  <c r="C958" i="29"/>
  <c r="D958" i="29"/>
  <c r="E958" i="29"/>
  <c r="F958" i="29"/>
  <c r="G958" i="29"/>
  <c r="H958" i="29"/>
  <c r="I958" i="29"/>
  <c r="J958" i="29"/>
  <c r="K958" i="29"/>
  <c r="L958" i="29"/>
  <c r="M958" i="29"/>
  <c r="N958" i="29"/>
  <c r="O958" i="29"/>
  <c r="P958" i="29"/>
  <c r="U958" i="29"/>
  <c r="B959" i="29"/>
  <c r="C959" i="29"/>
  <c r="D959" i="29"/>
  <c r="E959" i="29"/>
  <c r="F959" i="29"/>
  <c r="G959" i="29"/>
  <c r="H959" i="29"/>
  <c r="I959" i="29"/>
  <c r="J959" i="29"/>
  <c r="K959" i="29"/>
  <c r="L959" i="29"/>
  <c r="M959" i="29"/>
  <c r="N959" i="29"/>
  <c r="O959" i="29"/>
  <c r="P959" i="29"/>
  <c r="U959" i="29"/>
  <c r="B960" i="29"/>
  <c r="C960" i="29"/>
  <c r="D960" i="29"/>
  <c r="E960" i="29"/>
  <c r="F960" i="29"/>
  <c r="G960" i="29"/>
  <c r="H960" i="29"/>
  <c r="I960" i="29"/>
  <c r="J960" i="29"/>
  <c r="K960" i="29"/>
  <c r="L960" i="29"/>
  <c r="M960" i="29"/>
  <c r="N960" i="29"/>
  <c r="O960" i="29"/>
  <c r="P960" i="29"/>
  <c r="U960" i="29"/>
  <c r="B961" i="29"/>
  <c r="C961" i="29"/>
  <c r="D961" i="29"/>
  <c r="E961" i="29"/>
  <c r="F961" i="29"/>
  <c r="G961" i="29"/>
  <c r="H961" i="29"/>
  <c r="I961" i="29"/>
  <c r="J961" i="29"/>
  <c r="K961" i="29"/>
  <c r="L961" i="29"/>
  <c r="M961" i="29"/>
  <c r="N961" i="29"/>
  <c r="O961" i="29"/>
  <c r="P961" i="29"/>
  <c r="U961" i="29"/>
  <c r="B962" i="29"/>
  <c r="C962" i="29"/>
  <c r="D962" i="29"/>
  <c r="E962" i="29"/>
  <c r="F962" i="29"/>
  <c r="G962" i="29"/>
  <c r="H962" i="29"/>
  <c r="I962" i="29"/>
  <c r="J962" i="29"/>
  <c r="K962" i="29"/>
  <c r="L962" i="29"/>
  <c r="M962" i="29"/>
  <c r="N962" i="29"/>
  <c r="O962" i="29"/>
  <c r="P962" i="29"/>
  <c r="U962" i="29"/>
  <c r="B963" i="29"/>
  <c r="C963" i="29"/>
  <c r="D963" i="29"/>
  <c r="E963" i="29"/>
  <c r="F963" i="29"/>
  <c r="G963" i="29"/>
  <c r="H963" i="29"/>
  <c r="I963" i="29"/>
  <c r="J963" i="29"/>
  <c r="K963" i="29"/>
  <c r="L963" i="29"/>
  <c r="M963" i="29"/>
  <c r="N963" i="29"/>
  <c r="O963" i="29"/>
  <c r="P963" i="29"/>
  <c r="U963" i="29"/>
  <c r="B964" i="29"/>
  <c r="C964" i="29"/>
  <c r="D964" i="29"/>
  <c r="E964" i="29"/>
  <c r="F964" i="29"/>
  <c r="G964" i="29"/>
  <c r="H964" i="29"/>
  <c r="I964" i="29"/>
  <c r="J964" i="29"/>
  <c r="K964" i="29"/>
  <c r="L964" i="29"/>
  <c r="M964" i="29"/>
  <c r="N964" i="29"/>
  <c r="O964" i="29"/>
  <c r="P964" i="29"/>
  <c r="U964" i="29"/>
  <c r="B965" i="29"/>
  <c r="C965" i="29"/>
  <c r="D965" i="29"/>
  <c r="E965" i="29"/>
  <c r="F965" i="29"/>
  <c r="G965" i="29"/>
  <c r="H965" i="29"/>
  <c r="I965" i="29"/>
  <c r="J965" i="29"/>
  <c r="K965" i="29"/>
  <c r="L965" i="29"/>
  <c r="M965" i="29"/>
  <c r="N965" i="29"/>
  <c r="O965" i="29"/>
  <c r="P965" i="29"/>
  <c r="U965" i="29"/>
  <c r="B966" i="29"/>
  <c r="C966" i="29"/>
  <c r="D966" i="29"/>
  <c r="E966" i="29"/>
  <c r="F966" i="29"/>
  <c r="G966" i="29"/>
  <c r="H966" i="29"/>
  <c r="I966" i="29"/>
  <c r="J966" i="29"/>
  <c r="K966" i="29"/>
  <c r="L966" i="29"/>
  <c r="M966" i="29"/>
  <c r="N966" i="29"/>
  <c r="O966" i="29"/>
  <c r="P966" i="29"/>
  <c r="U966" i="29"/>
  <c r="B967" i="29"/>
  <c r="C967" i="29"/>
  <c r="D967" i="29"/>
  <c r="E967" i="29"/>
  <c r="F967" i="29"/>
  <c r="G967" i="29"/>
  <c r="H967" i="29"/>
  <c r="I967" i="29"/>
  <c r="J967" i="29"/>
  <c r="K967" i="29"/>
  <c r="L967" i="29"/>
  <c r="M967" i="29"/>
  <c r="N967" i="29"/>
  <c r="O967" i="29"/>
  <c r="P967" i="29"/>
  <c r="U967" i="29"/>
  <c r="B968" i="29"/>
  <c r="C968" i="29"/>
  <c r="D968" i="29"/>
  <c r="E968" i="29"/>
  <c r="F968" i="29"/>
  <c r="G968" i="29"/>
  <c r="H968" i="29"/>
  <c r="I968" i="29"/>
  <c r="J968" i="29"/>
  <c r="K968" i="29"/>
  <c r="L968" i="29"/>
  <c r="M968" i="29"/>
  <c r="N968" i="29"/>
  <c r="O968" i="29"/>
  <c r="P968" i="29"/>
  <c r="U968" i="29"/>
  <c r="B969" i="29"/>
  <c r="C969" i="29"/>
  <c r="D969" i="29"/>
  <c r="E969" i="29"/>
  <c r="F969" i="29"/>
  <c r="G969" i="29"/>
  <c r="H969" i="29"/>
  <c r="I969" i="29"/>
  <c r="J969" i="29"/>
  <c r="K969" i="29"/>
  <c r="L969" i="29"/>
  <c r="M969" i="29"/>
  <c r="N969" i="29"/>
  <c r="O969" i="29"/>
  <c r="P969" i="29"/>
  <c r="U969" i="29"/>
  <c r="B970" i="29"/>
  <c r="C970" i="29"/>
  <c r="D970" i="29"/>
  <c r="E970" i="29"/>
  <c r="F970" i="29"/>
  <c r="G970" i="29"/>
  <c r="H970" i="29"/>
  <c r="I970" i="29"/>
  <c r="J970" i="29"/>
  <c r="K970" i="29"/>
  <c r="L970" i="29"/>
  <c r="M970" i="29"/>
  <c r="N970" i="29"/>
  <c r="O970" i="29"/>
  <c r="P970" i="29"/>
  <c r="U970" i="29"/>
  <c r="B971" i="29"/>
  <c r="C971" i="29"/>
  <c r="D971" i="29"/>
  <c r="E971" i="29"/>
  <c r="F971" i="29"/>
  <c r="G971" i="29"/>
  <c r="H971" i="29"/>
  <c r="I971" i="29"/>
  <c r="J971" i="29"/>
  <c r="K971" i="29"/>
  <c r="L971" i="29"/>
  <c r="M971" i="29"/>
  <c r="N971" i="29"/>
  <c r="O971" i="29"/>
  <c r="P971" i="29"/>
  <c r="U971" i="29"/>
  <c r="B972" i="29"/>
  <c r="C972" i="29"/>
  <c r="D972" i="29"/>
  <c r="E972" i="29"/>
  <c r="F972" i="29"/>
  <c r="G972" i="29"/>
  <c r="H972" i="29"/>
  <c r="I972" i="29"/>
  <c r="J972" i="29"/>
  <c r="K972" i="29"/>
  <c r="L972" i="29"/>
  <c r="M972" i="29"/>
  <c r="N972" i="29"/>
  <c r="O972" i="29"/>
  <c r="P972" i="29"/>
  <c r="U972" i="29"/>
  <c r="B973" i="29"/>
  <c r="C973" i="29"/>
  <c r="D973" i="29"/>
  <c r="E973" i="29"/>
  <c r="F973" i="29"/>
  <c r="G973" i="29"/>
  <c r="H973" i="29"/>
  <c r="I973" i="29"/>
  <c r="J973" i="29"/>
  <c r="K973" i="29"/>
  <c r="L973" i="29"/>
  <c r="M973" i="29"/>
  <c r="N973" i="29"/>
  <c r="O973" i="29"/>
  <c r="P973" i="29"/>
  <c r="U973" i="29"/>
  <c r="B974" i="29"/>
  <c r="C974" i="29"/>
  <c r="D974" i="29"/>
  <c r="E974" i="29"/>
  <c r="F974" i="29"/>
  <c r="G974" i="29"/>
  <c r="H974" i="29"/>
  <c r="I974" i="29"/>
  <c r="J974" i="29"/>
  <c r="K974" i="29"/>
  <c r="L974" i="29"/>
  <c r="M974" i="29"/>
  <c r="N974" i="29"/>
  <c r="O974" i="29"/>
  <c r="P974" i="29"/>
  <c r="U974" i="29"/>
  <c r="B975" i="29"/>
  <c r="C975" i="29"/>
  <c r="D975" i="29"/>
  <c r="E975" i="29"/>
  <c r="F975" i="29"/>
  <c r="G975" i="29"/>
  <c r="H975" i="29"/>
  <c r="I975" i="29"/>
  <c r="J975" i="29"/>
  <c r="K975" i="29"/>
  <c r="L975" i="29"/>
  <c r="M975" i="29"/>
  <c r="N975" i="29"/>
  <c r="O975" i="29"/>
  <c r="P975" i="29"/>
  <c r="U975" i="29"/>
  <c r="B976" i="29"/>
  <c r="C976" i="29"/>
  <c r="D976" i="29"/>
  <c r="E976" i="29"/>
  <c r="F976" i="29"/>
  <c r="G976" i="29"/>
  <c r="H976" i="29"/>
  <c r="I976" i="29"/>
  <c r="J976" i="29"/>
  <c r="K976" i="29"/>
  <c r="L976" i="29"/>
  <c r="M976" i="29"/>
  <c r="N976" i="29"/>
  <c r="O976" i="29"/>
  <c r="P976" i="29"/>
  <c r="U976" i="29"/>
  <c r="B977" i="29"/>
  <c r="C977" i="29"/>
  <c r="D977" i="29"/>
  <c r="E977" i="29"/>
  <c r="F977" i="29"/>
  <c r="G977" i="29"/>
  <c r="H977" i="29"/>
  <c r="I977" i="29"/>
  <c r="J977" i="29"/>
  <c r="K977" i="29"/>
  <c r="L977" i="29"/>
  <c r="M977" i="29"/>
  <c r="N977" i="29"/>
  <c r="O977" i="29"/>
  <c r="P977" i="29"/>
  <c r="U977" i="29"/>
  <c r="B978" i="29"/>
  <c r="C978" i="29"/>
  <c r="D978" i="29"/>
  <c r="E978" i="29"/>
  <c r="F978" i="29"/>
  <c r="G978" i="29"/>
  <c r="H978" i="29"/>
  <c r="I978" i="29"/>
  <c r="J978" i="29"/>
  <c r="K978" i="29"/>
  <c r="L978" i="29"/>
  <c r="M978" i="29"/>
  <c r="N978" i="29"/>
  <c r="O978" i="29"/>
  <c r="P978" i="29"/>
  <c r="U978" i="29"/>
  <c r="B979" i="29"/>
  <c r="C979" i="29"/>
  <c r="D979" i="29"/>
  <c r="E979" i="29"/>
  <c r="F979" i="29"/>
  <c r="G979" i="29"/>
  <c r="H979" i="29"/>
  <c r="I979" i="29"/>
  <c r="J979" i="29"/>
  <c r="K979" i="29"/>
  <c r="L979" i="29"/>
  <c r="M979" i="29"/>
  <c r="N979" i="29"/>
  <c r="O979" i="29"/>
  <c r="P979" i="29"/>
  <c r="U979" i="29"/>
  <c r="B980" i="29"/>
  <c r="C980" i="29"/>
  <c r="D980" i="29"/>
  <c r="E980" i="29"/>
  <c r="F980" i="29"/>
  <c r="G980" i="29"/>
  <c r="H980" i="29"/>
  <c r="I980" i="29"/>
  <c r="J980" i="29"/>
  <c r="K980" i="29"/>
  <c r="L980" i="29"/>
  <c r="M980" i="29"/>
  <c r="N980" i="29"/>
  <c r="O980" i="29"/>
  <c r="P980" i="29"/>
  <c r="U980" i="29"/>
  <c r="B981" i="29"/>
  <c r="C981" i="29"/>
  <c r="D981" i="29"/>
  <c r="E981" i="29"/>
  <c r="F981" i="29"/>
  <c r="G981" i="29"/>
  <c r="H981" i="29"/>
  <c r="I981" i="29"/>
  <c r="J981" i="29"/>
  <c r="K981" i="29"/>
  <c r="L981" i="29"/>
  <c r="M981" i="29"/>
  <c r="N981" i="29"/>
  <c r="O981" i="29"/>
  <c r="P981" i="29"/>
  <c r="U981" i="29"/>
  <c r="B982" i="29"/>
  <c r="C982" i="29"/>
  <c r="D982" i="29"/>
  <c r="E982" i="29"/>
  <c r="F982" i="29"/>
  <c r="G982" i="29"/>
  <c r="H982" i="29"/>
  <c r="I982" i="29"/>
  <c r="J982" i="29"/>
  <c r="K982" i="29"/>
  <c r="L982" i="29"/>
  <c r="M982" i="29"/>
  <c r="N982" i="29"/>
  <c r="O982" i="29"/>
  <c r="P982" i="29"/>
  <c r="U982" i="29"/>
  <c r="B983" i="29"/>
  <c r="C983" i="29"/>
  <c r="D983" i="29"/>
  <c r="E983" i="29"/>
  <c r="F983" i="29"/>
  <c r="G983" i="29"/>
  <c r="H983" i="29"/>
  <c r="I983" i="29"/>
  <c r="J983" i="29"/>
  <c r="K983" i="29"/>
  <c r="L983" i="29"/>
  <c r="M983" i="29"/>
  <c r="N983" i="29"/>
  <c r="O983" i="29"/>
  <c r="P983" i="29"/>
  <c r="U983" i="29"/>
  <c r="B984" i="29"/>
  <c r="C984" i="29"/>
  <c r="D984" i="29"/>
  <c r="E984" i="29"/>
  <c r="F984" i="29"/>
  <c r="G984" i="29"/>
  <c r="H984" i="29"/>
  <c r="I984" i="29"/>
  <c r="J984" i="29"/>
  <c r="K984" i="29"/>
  <c r="L984" i="29"/>
  <c r="M984" i="29"/>
  <c r="N984" i="29"/>
  <c r="O984" i="29"/>
  <c r="P984" i="29"/>
  <c r="U984" i="29"/>
  <c r="B985" i="29"/>
  <c r="C985" i="29"/>
  <c r="D985" i="29"/>
  <c r="E985" i="29"/>
  <c r="F985" i="29"/>
  <c r="G985" i="29"/>
  <c r="H985" i="29"/>
  <c r="I985" i="29"/>
  <c r="J985" i="29"/>
  <c r="K985" i="29"/>
  <c r="L985" i="29"/>
  <c r="M985" i="29"/>
  <c r="N985" i="29"/>
  <c r="O985" i="29"/>
  <c r="P985" i="29"/>
  <c r="U985" i="29"/>
  <c r="B986" i="29"/>
  <c r="C986" i="29"/>
  <c r="D986" i="29"/>
  <c r="E986" i="29"/>
  <c r="F986" i="29"/>
  <c r="G986" i="29"/>
  <c r="H986" i="29"/>
  <c r="I986" i="29"/>
  <c r="J986" i="29"/>
  <c r="K986" i="29"/>
  <c r="L986" i="29"/>
  <c r="M986" i="29"/>
  <c r="N986" i="29"/>
  <c r="O986" i="29"/>
  <c r="P986" i="29"/>
  <c r="U986" i="29"/>
  <c r="B987" i="29"/>
  <c r="C987" i="29"/>
  <c r="D987" i="29"/>
  <c r="E987" i="29"/>
  <c r="F987" i="29"/>
  <c r="G987" i="29"/>
  <c r="H987" i="29"/>
  <c r="I987" i="29"/>
  <c r="J987" i="29"/>
  <c r="K987" i="29"/>
  <c r="L987" i="29"/>
  <c r="M987" i="29"/>
  <c r="N987" i="29"/>
  <c r="O987" i="29"/>
  <c r="P987" i="29"/>
  <c r="U987" i="29"/>
  <c r="B988" i="29"/>
  <c r="C988" i="29"/>
  <c r="D988" i="29"/>
  <c r="E988" i="29"/>
  <c r="F988" i="29"/>
  <c r="G988" i="29"/>
  <c r="H988" i="29"/>
  <c r="I988" i="29"/>
  <c r="J988" i="29"/>
  <c r="K988" i="29"/>
  <c r="L988" i="29"/>
  <c r="M988" i="29"/>
  <c r="N988" i="29"/>
  <c r="O988" i="29"/>
  <c r="P988" i="29"/>
  <c r="U988" i="29"/>
  <c r="B989" i="29"/>
  <c r="C989" i="29"/>
  <c r="D989" i="29"/>
  <c r="E989" i="29"/>
  <c r="F989" i="29"/>
  <c r="G989" i="29"/>
  <c r="H989" i="29"/>
  <c r="I989" i="29"/>
  <c r="J989" i="29"/>
  <c r="K989" i="29"/>
  <c r="L989" i="29"/>
  <c r="M989" i="29"/>
  <c r="N989" i="29"/>
  <c r="O989" i="29"/>
  <c r="P989" i="29"/>
  <c r="U989" i="29"/>
  <c r="B990" i="29"/>
  <c r="C990" i="29"/>
  <c r="D990" i="29"/>
  <c r="E990" i="29"/>
  <c r="F990" i="29"/>
  <c r="G990" i="29"/>
  <c r="H990" i="29"/>
  <c r="I990" i="29"/>
  <c r="J990" i="29"/>
  <c r="K990" i="29"/>
  <c r="L990" i="29"/>
  <c r="M990" i="29"/>
  <c r="N990" i="29"/>
  <c r="O990" i="29"/>
  <c r="P990" i="29"/>
  <c r="U990" i="29"/>
  <c r="B991" i="29"/>
  <c r="C991" i="29"/>
  <c r="D991" i="29"/>
  <c r="E991" i="29"/>
  <c r="F991" i="29"/>
  <c r="G991" i="29"/>
  <c r="H991" i="29"/>
  <c r="I991" i="29"/>
  <c r="J991" i="29"/>
  <c r="K991" i="29"/>
  <c r="L991" i="29"/>
  <c r="M991" i="29"/>
  <c r="N991" i="29"/>
  <c r="O991" i="29"/>
  <c r="P991" i="29"/>
  <c r="U991" i="29"/>
  <c r="B992" i="29"/>
  <c r="C992" i="29"/>
  <c r="D992" i="29"/>
  <c r="E992" i="29"/>
  <c r="F992" i="29"/>
  <c r="G992" i="29"/>
  <c r="H992" i="29"/>
  <c r="I992" i="29"/>
  <c r="J992" i="29"/>
  <c r="K992" i="29"/>
  <c r="L992" i="29"/>
  <c r="M992" i="29"/>
  <c r="N992" i="29"/>
  <c r="O992" i="29"/>
  <c r="P992" i="29"/>
  <c r="U992" i="29"/>
  <c r="B993" i="29"/>
  <c r="C993" i="29"/>
  <c r="D993" i="29"/>
  <c r="E993" i="29"/>
  <c r="F993" i="29"/>
  <c r="G993" i="29"/>
  <c r="H993" i="29"/>
  <c r="I993" i="29"/>
  <c r="J993" i="29"/>
  <c r="K993" i="29"/>
  <c r="L993" i="29"/>
  <c r="M993" i="29"/>
  <c r="N993" i="29"/>
  <c r="O993" i="29"/>
  <c r="P993" i="29"/>
  <c r="U993" i="29"/>
  <c r="B994" i="29"/>
  <c r="C994" i="29"/>
  <c r="D994" i="29"/>
  <c r="E994" i="29"/>
  <c r="F994" i="29"/>
  <c r="G994" i="29"/>
  <c r="H994" i="29"/>
  <c r="I994" i="29"/>
  <c r="J994" i="29"/>
  <c r="K994" i="29"/>
  <c r="L994" i="29"/>
  <c r="M994" i="29"/>
  <c r="N994" i="29"/>
  <c r="O994" i="29"/>
  <c r="P994" i="29"/>
  <c r="U994" i="29"/>
  <c r="B995" i="29"/>
  <c r="C995" i="29"/>
  <c r="D995" i="29"/>
  <c r="E995" i="29"/>
  <c r="F995" i="29"/>
  <c r="G995" i="29"/>
  <c r="H995" i="29"/>
  <c r="I995" i="29"/>
  <c r="J995" i="29"/>
  <c r="K995" i="29"/>
  <c r="L995" i="29"/>
  <c r="M995" i="29"/>
  <c r="N995" i="29"/>
  <c r="O995" i="29"/>
  <c r="P995" i="29"/>
  <c r="U995" i="29"/>
  <c r="O5" i="27"/>
  <c r="R5" i="27"/>
  <c r="S5" i="27" s="1"/>
  <c r="W5" i="27"/>
  <c r="O6" i="27"/>
  <c r="R6" i="27"/>
  <c r="S6" i="27" s="1"/>
  <c r="W6" i="27"/>
  <c r="O7" i="27"/>
  <c r="R7" i="27"/>
  <c r="S7" i="27" s="1"/>
  <c r="W7" i="27"/>
  <c r="O8" i="27"/>
  <c r="R8" i="27"/>
  <c r="S8" i="27"/>
  <c r="W8" i="27"/>
  <c r="O9" i="27"/>
  <c r="R9" i="27"/>
  <c r="S9" i="27" s="1"/>
  <c r="W9" i="27"/>
  <c r="O10" i="27"/>
  <c r="R10" i="27"/>
  <c r="S10" i="27" s="1"/>
  <c r="W10" i="27"/>
  <c r="O11" i="27"/>
  <c r="R11" i="27"/>
  <c r="S11" i="27" s="1"/>
  <c r="W11" i="27"/>
  <c r="O12" i="27"/>
  <c r="R12" i="27"/>
  <c r="S12" i="27"/>
  <c r="W12" i="27"/>
  <c r="O13" i="27"/>
  <c r="R13" i="27"/>
  <c r="S13" i="27" s="1"/>
  <c r="W13" i="27"/>
  <c r="O14" i="27"/>
  <c r="R14" i="27"/>
  <c r="S14" i="27"/>
  <c r="W14" i="27"/>
  <c r="O15" i="27"/>
  <c r="R15" i="27"/>
  <c r="S15" i="27" s="1"/>
  <c r="W15" i="27"/>
  <c r="O16" i="27"/>
  <c r="R16" i="27"/>
  <c r="S16" i="27" s="1"/>
  <c r="W16" i="27"/>
  <c r="O17" i="27"/>
  <c r="R17" i="27"/>
  <c r="S17" i="27" s="1"/>
  <c r="W17" i="27"/>
  <c r="O18" i="27"/>
  <c r="R18" i="27"/>
  <c r="S18" i="27" s="1"/>
  <c r="W18" i="27"/>
  <c r="O19" i="27"/>
  <c r="R19" i="27"/>
  <c r="S19" i="27" s="1"/>
  <c r="W19" i="27"/>
  <c r="O20" i="27"/>
  <c r="R20" i="27"/>
  <c r="S20" i="27"/>
  <c r="W20" i="27"/>
  <c r="O21" i="27"/>
  <c r="R21" i="27"/>
  <c r="S21" i="27" s="1"/>
  <c r="W21" i="27"/>
  <c r="O22" i="27"/>
  <c r="R22" i="27"/>
  <c r="S22" i="27" s="1"/>
  <c r="W22" i="27"/>
  <c r="O23" i="27"/>
  <c r="R23" i="27"/>
  <c r="S23" i="27" s="1"/>
  <c r="W23" i="27"/>
  <c r="O24" i="27"/>
  <c r="R24" i="27"/>
  <c r="S24" i="27"/>
  <c r="W24" i="27"/>
  <c r="O25" i="27"/>
  <c r="R25" i="27"/>
  <c r="S25" i="27" s="1"/>
  <c r="W25" i="27"/>
  <c r="O26" i="27"/>
  <c r="R26" i="27"/>
  <c r="S26" i="27" s="1"/>
  <c r="W26" i="27"/>
  <c r="O27" i="27"/>
  <c r="R27" i="27"/>
  <c r="S27" i="27" s="1"/>
  <c r="W27" i="27"/>
  <c r="O28" i="27"/>
  <c r="R28" i="27"/>
  <c r="S28" i="27"/>
  <c r="W28" i="27"/>
  <c r="O29" i="27"/>
  <c r="R29" i="27"/>
  <c r="S29" i="27" s="1"/>
  <c r="W29" i="27"/>
  <c r="O30" i="27"/>
  <c r="R30" i="27"/>
  <c r="S30" i="27"/>
  <c r="W30" i="27"/>
  <c r="O31" i="27"/>
  <c r="R31" i="27"/>
  <c r="S31" i="27" s="1"/>
  <c r="W31" i="27"/>
  <c r="O32" i="27"/>
  <c r="R32" i="27"/>
  <c r="S32" i="27" s="1"/>
  <c r="W32" i="27"/>
  <c r="O33" i="27"/>
  <c r="R33" i="27"/>
  <c r="S33" i="27" s="1"/>
  <c r="W33" i="27"/>
  <c r="O34" i="27"/>
  <c r="R34" i="27"/>
  <c r="S34" i="27" s="1"/>
  <c r="W34" i="27"/>
  <c r="O35" i="27"/>
  <c r="R35" i="27"/>
  <c r="S35" i="27" s="1"/>
  <c r="W35" i="27"/>
  <c r="O36" i="27"/>
  <c r="R36" i="27"/>
  <c r="S36" i="27"/>
  <c r="W36" i="27"/>
  <c r="O37" i="27"/>
  <c r="R37" i="27"/>
  <c r="S37" i="27" s="1"/>
  <c r="W37" i="27"/>
  <c r="O38" i="27"/>
  <c r="R38" i="27"/>
  <c r="S38" i="27"/>
  <c r="W38" i="27"/>
  <c r="O39" i="27"/>
  <c r="R39" i="27"/>
  <c r="S39" i="27" s="1"/>
  <c r="W39" i="27"/>
  <c r="O40" i="27"/>
  <c r="R40" i="27"/>
  <c r="S40" i="27"/>
  <c r="W40" i="27"/>
  <c r="O41" i="27"/>
  <c r="R41" i="27"/>
  <c r="S41" i="27" s="1"/>
  <c r="W41" i="27"/>
  <c r="O42" i="27"/>
  <c r="R42" i="27"/>
  <c r="S42" i="27" s="1"/>
  <c r="W42" i="27"/>
  <c r="O43" i="27"/>
  <c r="R43" i="27"/>
  <c r="S43" i="27" s="1"/>
  <c r="W43" i="27"/>
  <c r="O44" i="27"/>
  <c r="R44" i="27"/>
  <c r="S44" i="27"/>
  <c r="W44" i="27"/>
  <c r="O45" i="27"/>
  <c r="R45" i="27"/>
  <c r="S45" i="27" s="1"/>
  <c r="W45" i="27"/>
  <c r="O46" i="27"/>
  <c r="R46" i="27"/>
  <c r="S46" i="27"/>
  <c r="W46" i="27"/>
  <c r="O47" i="27"/>
  <c r="R47" i="27"/>
  <c r="S47" i="27" s="1"/>
  <c r="W47" i="27"/>
  <c r="O48" i="27"/>
  <c r="R48" i="27"/>
  <c r="S48" i="27" s="1"/>
  <c r="W48" i="27"/>
  <c r="O49" i="27"/>
  <c r="R49" i="27"/>
  <c r="S49" i="27" s="1"/>
  <c r="W49" i="27"/>
  <c r="O50" i="27"/>
  <c r="R50" i="27"/>
  <c r="S50" i="27"/>
  <c r="W50" i="27"/>
  <c r="O51" i="27"/>
  <c r="R51" i="27"/>
  <c r="S51" i="27" s="1"/>
  <c r="W51" i="27"/>
  <c r="O52" i="27"/>
  <c r="R52" i="27"/>
  <c r="S52" i="27" s="1"/>
  <c r="W52" i="27"/>
  <c r="O53" i="27"/>
  <c r="R53" i="27"/>
  <c r="S53" i="27" s="1"/>
  <c r="W53" i="27"/>
  <c r="O54" i="27"/>
  <c r="R54" i="27"/>
  <c r="S54" i="27"/>
  <c r="W54" i="27"/>
  <c r="O55" i="27"/>
  <c r="R55" i="27"/>
  <c r="S55" i="27" s="1"/>
  <c r="W55" i="27"/>
  <c r="O56" i="27"/>
  <c r="R56" i="27"/>
  <c r="S56" i="27"/>
  <c r="W56" i="27"/>
  <c r="O57" i="27"/>
  <c r="R57" i="27"/>
  <c r="S57" i="27" s="1"/>
  <c r="W57" i="27"/>
  <c r="O58" i="27"/>
  <c r="R58" i="27"/>
  <c r="S58" i="27" s="1"/>
  <c r="W58" i="27"/>
  <c r="O59" i="27"/>
  <c r="R59" i="27"/>
  <c r="S59" i="27" s="1"/>
  <c r="W59" i="27"/>
  <c r="O60" i="27"/>
  <c r="R60" i="27"/>
  <c r="S60" i="27"/>
  <c r="W60" i="27"/>
  <c r="O61" i="27"/>
  <c r="R61" i="27"/>
  <c r="S61" i="27" s="1"/>
  <c r="W61" i="27"/>
  <c r="O62" i="27"/>
  <c r="R62" i="27"/>
  <c r="S62" i="27"/>
  <c r="W62" i="27"/>
  <c r="O63" i="27"/>
  <c r="R63" i="27"/>
  <c r="S63" i="27" s="1"/>
  <c r="W63" i="27"/>
  <c r="O64" i="27"/>
  <c r="R64" i="27"/>
  <c r="S64" i="27" s="1"/>
  <c r="W64" i="27"/>
  <c r="O65" i="27"/>
  <c r="R65" i="27"/>
  <c r="S65" i="27" s="1"/>
  <c r="W65" i="27"/>
  <c r="O66" i="27"/>
  <c r="R66" i="27"/>
  <c r="S66" i="27"/>
  <c r="W66" i="27"/>
  <c r="O67" i="27"/>
  <c r="R67" i="27"/>
  <c r="S67" i="27" s="1"/>
  <c r="W67" i="27"/>
  <c r="O68" i="27"/>
  <c r="R68" i="27"/>
  <c r="S68" i="27" s="1"/>
  <c r="W68" i="27"/>
  <c r="O69" i="27"/>
  <c r="R69" i="27"/>
  <c r="S69" i="27" s="1"/>
  <c r="W69" i="27"/>
  <c r="O70" i="27"/>
  <c r="R70" i="27"/>
  <c r="S70" i="27"/>
  <c r="W70" i="27"/>
  <c r="O71" i="27"/>
  <c r="R71" i="27"/>
  <c r="S71" i="27" s="1"/>
  <c r="W71" i="27"/>
  <c r="O72" i="27"/>
  <c r="R72" i="27"/>
  <c r="S72" i="27"/>
  <c r="W72" i="27"/>
  <c r="O73" i="27"/>
  <c r="R73" i="27"/>
  <c r="S73" i="27" s="1"/>
  <c r="W73" i="27"/>
  <c r="O74" i="27"/>
  <c r="R74" i="27"/>
  <c r="S74" i="27" s="1"/>
  <c r="W74" i="27"/>
  <c r="O75" i="27"/>
  <c r="R75" i="27"/>
  <c r="S75" i="27" s="1"/>
  <c r="W75" i="27"/>
  <c r="O76" i="27"/>
  <c r="R76" i="27"/>
  <c r="S76" i="27"/>
  <c r="W76" i="27"/>
  <c r="O77" i="27"/>
  <c r="R77" i="27"/>
  <c r="S77" i="27" s="1"/>
  <c r="W77" i="27"/>
  <c r="O78" i="27"/>
  <c r="R78" i="27"/>
  <c r="S78" i="27"/>
  <c r="W78" i="27"/>
  <c r="O79" i="27"/>
  <c r="R79" i="27"/>
  <c r="S79" i="27" s="1"/>
  <c r="W79" i="27"/>
  <c r="O80" i="27"/>
  <c r="R80" i="27"/>
  <c r="S80" i="27" s="1"/>
  <c r="W80" i="27"/>
  <c r="O81" i="27"/>
  <c r="R81" i="27"/>
  <c r="S81" i="27" s="1"/>
  <c r="W81" i="27"/>
  <c r="O82" i="27"/>
  <c r="R82" i="27"/>
  <c r="S82" i="27"/>
  <c r="W82" i="27"/>
  <c r="O83" i="27"/>
  <c r="R83" i="27"/>
  <c r="S83" i="27" s="1"/>
  <c r="W83" i="27"/>
  <c r="O84" i="27"/>
  <c r="R84" i="27"/>
  <c r="S84" i="27"/>
  <c r="W84" i="27"/>
  <c r="O85" i="27"/>
  <c r="R85" i="27"/>
  <c r="S85" i="27" s="1"/>
  <c r="W85" i="27"/>
  <c r="O86" i="27"/>
  <c r="R86" i="27"/>
  <c r="S86" i="27" s="1"/>
  <c r="W86" i="27"/>
  <c r="O87" i="27"/>
  <c r="R87" i="27"/>
  <c r="S87" i="27" s="1"/>
  <c r="W87" i="27"/>
  <c r="O88" i="27"/>
  <c r="R88" i="27"/>
  <c r="S88" i="27"/>
  <c r="W88" i="27"/>
  <c r="O89" i="27"/>
  <c r="R89" i="27"/>
  <c r="S89" i="27" s="1"/>
  <c r="W89" i="27"/>
  <c r="O90" i="27"/>
  <c r="R90" i="27"/>
  <c r="S90" i="27" s="1"/>
  <c r="W90" i="27"/>
  <c r="O91" i="27"/>
  <c r="R91" i="27"/>
  <c r="S91" i="27" s="1"/>
  <c r="W91" i="27"/>
  <c r="O92" i="27"/>
  <c r="R92" i="27"/>
  <c r="S92" i="27"/>
  <c r="W92" i="27"/>
  <c r="O93" i="27"/>
  <c r="R93" i="27"/>
  <c r="S93" i="27" s="1"/>
  <c r="W93" i="27"/>
  <c r="O94" i="27"/>
  <c r="R94" i="27"/>
  <c r="S94" i="27"/>
  <c r="W94" i="27"/>
  <c r="O95" i="27"/>
  <c r="R95" i="27"/>
  <c r="S95" i="27" s="1"/>
  <c r="W95" i="27"/>
  <c r="O96" i="27"/>
  <c r="R96" i="27"/>
  <c r="S96" i="27" s="1"/>
  <c r="W96" i="27"/>
  <c r="O97" i="27"/>
  <c r="R97" i="27"/>
  <c r="S97" i="27" s="1"/>
  <c r="W97" i="27"/>
  <c r="O98" i="27"/>
  <c r="R98" i="27"/>
  <c r="S98" i="27" s="1"/>
  <c r="W98" i="27"/>
  <c r="O99" i="27"/>
  <c r="R99" i="27"/>
  <c r="S99" i="27" s="1"/>
  <c r="W99" i="27"/>
  <c r="O100" i="27"/>
  <c r="R100" i="27"/>
  <c r="S100" i="27"/>
  <c r="W100" i="27"/>
  <c r="O101" i="27"/>
  <c r="R101" i="27"/>
  <c r="S101" i="27" s="1"/>
  <c r="W101" i="27"/>
  <c r="O102" i="27"/>
  <c r="R102" i="27"/>
  <c r="S102" i="27"/>
  <c r="W102" i="27"/>
  <c r="O103" i="27"/>
  <c r="R103" i="27"/>
  <c r="S103" i="27" s="1"/>
  <c r="W103" i="27"/>
  <c r="O104" i="27"/>
  <c r="R104" i="27"/>
  <c r="S104" i="27"/>
  <c r="W104" i="27"/>
  <c r="O105" i="27"/>
  <c r="R105" i="27"/>
  <c r="S105" i="27" s="1"/>
  <c r="W105" i="27"/>
  <c r="O106" i="27"/>
  <c r="R106" i="27"/>
  <c r="S106" i="27" s="1"/>
  <c r="W106" i="27"/>
  <c r="O107" i="27"/>
  <c r="R107" i="27"/>
  <c r="S107" i="27" s="1"/>
  <c r="W107" i="27"/>
  <c r="O108" i="27"/>
  <c r="R108" i="27"/>
  <c r="S108" i="27"/>
  <c r="W108" i="27"/>
  <c r="O109" i="27"/>
  <c r="R109" i="27"/>
  <c r="S109" i="27" s="1"/>
  <c r="W109" i="27"/>
  <c r="O110" i="27"/>
  <c r="R110" i="27"/>
  <c r="S110" i="27"/>
  <c r="W110" i="27"/>
  <c r="O111" i="27"/>
  <c r="R111" i="27"/>
  <c r="S111" i="27" s="1"/>
  <c r="W111" i="27"/>
  <c r="O112" i="27"/>
  <c r="R112" i="27"/>
  <c r="S112" i="27" s="1"/>
  <c r="W112" i="27"/>
  <c r="O113" i="27"/>
  <c r="R113" i="27"/>
  <c r="S113" i="27" s="1"/>
  <c r="W113" i="27"/>
  <c r="O114" i="27"/>
  <c r="R114" i="27"/>
  <c r="S114" i="27"/>
  <c r="W114" i="27"/>
  <c r="O115" i="27"/>
  <c r="R115" i="27"/>
  <c r="S115" i="27" s="1"/>
  <c r="W115" i="27"/>
  <c r="O116" i="27"/>
  <c r="R116" i="27"/>
  <c r="S116" i="27" s="1"/>
  <c r="W116" i="27"/>
  <c r="O117" i="27"/>
  <c r="R117" i="27"/>
  <c r="S117" i="27" s="1"/>
  <c r="W117" i="27"/>
  <c r="O118" i="27"/>
  <c r="R118" i="27"/>
  <c r="S118" i="27"/>
  <c r="W118" i="27"/>
  <c r="O119" i="27"/>
  <c r="R119" i="27"/>
  <c r="S119" i="27" s="1"/>
  <c r="W119" i="27"/>
  <c r="O120" i="27"/>
  <c r="R120" i="27"/>
  <c r="S120" i="27"/>
  <c r="W120" i="27"/>
  <c r="O121" i="27"/>
  <c r="R121" i="27"/>
  <c r="S121" i="27" s="1"/>
  <c r="W121" i="27"/>
  <c r="O122" i="27"/>
  <c r="R122" i="27"/>
  <c r="S122" i="27" s="1"/>
  <c r="W122" i="27"/>
  <c r="O123" i="27"/>
  <c r="R123" i="27"/>
  <c r="S123" i="27" s="1"/>
  <c r="W123" i="27"/>
  <c r="O124" i="27"/>
  <c r="R124" i="27"/>
  <c r="S124" i="27"/>
  <c r="W124" i="27"/>
  <c r="O125" i="27"/>
  <c r="R125" i="27"/>
  <c r="S125" i="27" s="1"/>
  <c r="W125" i="27"/>
  <c r="O126" i="27"/>
  <c r="R126" i="27"/>
  <c r="S126" i="27"/>
  <c r="W126" i="27"/>
  <c r="O127" i="27"/>
  <c r="R127" i="27"/>
  <c r="S127" i="27" s="1"/>
  <c r="W127" i="27"/>
  <c r="O128" i="27"/>
  <c r="R128" i="27"/>
  <c r="S128" i="27" s="1"/>
  <c r="W128" i="27"/>
  <c r="O129" i="27"/>
  <c r="R129" i="27"/>
  <c r="S129" i="27" s="1"/>
  <c r="W129" i="27"/>
  <c r="O130" i="27"/>
  <c r="R130" i="27"/>
  <c r="S130" i="27"/>
  <c r="W130" i="27"/>
  <c r="O131" i="27"/>
  <c r="R131" i="27"/>
  <c r="S131" i="27" s="1"/>
  <c r="W131" i="27"/>
  <c r="O132" i="27"/>
  <c r="R132" i="27"/>
  <c r="S132" i="27" s="1"/>
  <c r="W132" i="27"/>
  <c r="O133" i="27"/>
  <c r="R133" i="27"/>
  <c r="S133" i="27" s="1"/>
  <c r="W133" i="27"/>
  <c r="O134" i="27"/>
  <c r="R134" i="27"/>
  <c r="S134" i="27" s="1"/>
  <c r="W134" i="27"/>
  <c r="O135" i="27"/>
  <c r="R135" i="27"/>
  <c r="S135" i="27" s="1"/>
  <c r="W135" i="27"/>
  <c r="O136" i="27"/>
  <c r="R136" i="27"/>
  <c r="S136" i="27"/>
  <c r="W136" i="27"/>
  <c r="O137" i="27"/>
  <c r="R137" i="27"/>
  <c r="S137" i="27" s="1"/>
  <c r="W137" i="27"/>
  <c r="O138" i="27"/>
  <c r="R138" i="27"/>
  <c r="S138" i="27" s="1"/>
  <c r="W138" i="27"/>
  <c r="O139" i="27"/>
  <c r="R139" i="27"/>
  <c r="S139" i="27" s="1"/>
  <c r="W139" i="27"/>
  <c r="O140" i="27"/>
  <c r="R140" i="27"/>
  <c r="S140" i="27"/>
  <c r="W140" i="27"/>
  <c r="O141" i="27"/>
  <c r="R141" i="27"/>
  <c r="S141" i="27" s="1"/>
  <c r="W141" i="27"/>
  <c r="O142" i="27"/>
  <c r="R142" i="27"/>
  <c r="S142" i="27"/>
  <c r="W142" i="27"/>
  <c r="O143" i="27"/>
  <c r="R143" i="27"/>
  <c r="S143" i="27" s="1"/>
  <c r="W143" i="27"/>
  <c r="O144" i="27"/>
  <c r="R144" i="27"/>
  <c r="S144" i="27" s="1"/>
  <c r="W144" i="27"/>
  <c r="O145" i="27"/>
  <c r="R145" i="27"/>
  <c r="S145" i="27" s="1"/>
  <c r="W145" i="27"/>
  <c r="O146" i="27"/>
  <c r="R146" i="27"/>
  <c r="S146" i="27" s="1"/>
  <c r="W146" i="27"/>
  <c r="O147" i="27"/>
  <c r="R147" i="27"/>
  <c r="S147" i="27" s="1"/>
  <c r="W147" i="27"/>
  <c r="O148" i="27"/>
  <c r="R148" i="27"/>
  <c r="S148" i="27"/>
  <c r="W148" i="27"/>
  <c r="O149" i="27"/>
  <c r="R149" i="27"/>
  <c r="S149" i="27" s="1"/>
  <c r="W149" i="27"/>
  <c r="O150" i="27"/>
  <c r="R150" i="27"/>
  <c r="S150" i="27" s="1"/>
  <c r="W150" i="27"/>
  <c r="O151" i="27"/>
  <c r="R151" i="27"/>
  <c r="S151" i="27" s="1"/>
  <c r="W151" i="27"/>
  <c r="O152" i="27"/>
  <c r="R152" i="27"/>
  <c r="S152" i="27"/>
  <c r="W152" i="27"/>
  <c r="O153" i="27"/>
  <c r="R153" i="27"/>
  <c r="S153" i="27" s="1"/>
  <c r="W153" i="27"/>
  <c r="O154" i="27"/>
  <c r="R154" i="27"/>
  <c r="S154" i="27" s="1"/>
  <c r="W154" i="27"/>
  <c r="O155" i="27"/>
  <c r="R155" i="27"/>
  <c r="S155" i="27" s="1"/>
  <c r="W155" i="27"/>
  <c r="O156" i="27"/>
  <c r="R156" i="27"/>
  <c r="S156" i="27"/>
  <c r="W156" i="27"/>
  <c r="O157" i="27"/>
  <c r="R157" i="27"/>
  <c r="S157" i="27" s="1"/>
  <c r="W157" i="27"/>
  <c r="O158" i="27"/>
  <c r="R158" i="27"/>
  <c r="S158" i="27"/>
  <c r="W158" i="27"/>
  <c r="O159" i="27"/>
  <c r="R159" i="27"/>
  <c r="S159" i="27" s="1"/>
  <c r="W159" i="27"/>
  <c r="O160" i="27"/>
  <c r="R160" i="27"/>
  <c r="S160" i="27" s="1"/>
  <c r="W160" i="27"/>
  <c r="O161" i="27"/>
  <c r="R161" i="27"/>
  <c r="S161" i="27" s="1"/>
  <c r="W161" i="27"/>
  <c r="O162" i="27"/>
  <c r="R162" i="27"/>
  <c r="S162" i="27" s="1"/>
  <c r="W162" i="27"/>
  <c r="O163" i="27"/>
  <c r="R163" i="27"/>
  <c r="S163" i="27" s="1"/>
  <c r="W163" i="27"/>
  <c r="O164" i="27"/>
  <c r="R164" i="27"/>
  <c r="S164" i="27"/>
  <c r="W164" i="27"/>
  <c r="O165" i="27"/>
  <c r="R165" i="27"/>
  <c r="S165" i="27" s="1"/>
  <c r="W165" i="27"/>
  <c r="O166" i="27"/>
  <c r="R166" i="27"/>
  <c r="S166" i="27"/>
  <c r="W166" i="27"/>
  <c r="O167" i="27"/>
  <c r="R167" i="27"/>
  <c r="S167" i="27" s="1"/>
  <c r="W167" i="27"/>
  <c r="O168" i="27"/>
  <c r="R168" i="27"/>
  <c r="S168" i="27"/>
  <c r="W168" i="27"/>
  <c r="O169" i="27"/>
  <c r="R169" i="27"/>
  <c r="S169" i="27" s="1"/>
  <c r="W169" i="27"/>
  <c r="O170" i="27"/>
  <c r="R170" i="27"/>
  <c r="S170" i="27" s="1"/>
  <c r="W170" i="27"/>
  <c r="O171" i="27"/>
  <c r="R171" i="27"/>
  <c r="S171" i="27" s="1"/>
  <c r="W171" i="27"/>
  <c r="O172" i="27"/>
  <c r="R172" i="27"/>
  <c r="S172" i="27"/>
  <c r="W172" i="27"/>
  <c r="O173" i="27"/>
  <c r="R173" i="27"/>
  <c r="S173" i="27" s="1"/>
  <c r="W173" i="27"/>
  <c r="O174" i="27"/>
  <c r="R174" i="27"/>
  <c r="S174" i="27"/>
  <c r="W174" i="27"/>
  <c r="O175" i="27"/>
  <c r="R175" i="27"/>
  <c r="S175" i="27" s="1"/>
  <c r="W175" i="27"/>
  <c r="O176" i="27"/>
  <c r="R176" i="27"/>
  <c r="S176" i="27"/>
  <c r="W176" i="27"/>
  <c r="O177" i="27"/>
  <c r="R177" i="27"/>
  <c r="S177" i="27" s="1"/>
  <c r="W177" i="27"/>
  <c r="O178" i="27"/>
  <c r="R178" i="27"/>
  <c r="S178" i="27"/>
  <c r="W178" i="27"/>
  <c r="O179" i="27"/>
  <c r="R179" i="27"/>
  <c r="S179" i="27" s="1"/>
  <c r="W179" i="27"/>
  <c r="O180" i="27"/>
  <c r="R180" i="27"/>
  <c r="S180" i="27"/>
  <c r="W180" i="27"/>
  <c r="O181" i="27"/>
  <c r="R181" i="27"/>
  <c r="S181" i="27" s="1"/>
  <c r="W181" i="27"/>
  <c r="O182" i="27"/>
  <c r="R182" i="27"/>
  <c r="S182" i="27"/>
  <c r="W182" i="27"/>
  <c r="O183" i="27"/>
  <c r="R183" i="27"/>
  <c r="S183" i="27" s="1"/>
  <c r="W183" i="27"/>
  <c r="O184" i="27"/>
  <c r="R184" i="27"/>
  <c r="S184" i="27"/>
  <c r="W184" i="27"/>
  <c r="O185" i="27"/>
  <c r="R185" i="27"/>
  <c r="S185" i="27" s="1"/>
  <c r="W185" i="27"/>
  <c r="O186" i="27"/>
  <c r="R186" i="27"/>
  <c r="S186" i="27"/>
  <c r="W186" i="27"/>
  <c r="O187" i="27"/>
  <c r="R187" i="27"/>
  <c r="S187" i="27" s="1"/>
  <c r="W187" i="27"/>
  <c r="O188" i="27"/>
  <c r="R188" i="27"/>
  <c r="S188" i="27"/>
  <c r="W188" i="27"/>
  <c r="O189" i="27"/>
  <c r="R189" i="27"/>
  <c r="S189" i="27" s="1"/>
  <c r="W189" i="27"/>
  <c r="O190" i="27"/>
  <c r="R190" i="27"/>
  <c r="S190" i="27"/>
  <c r="W190" i="27"/>
  <c r="O191" i="27"/>
  <c r="R191" i="27"/>
  <c r="S191" i="27" s="1"/>
  <c r="W191" i="27"/>
  <c r="O192" i="27"/>
  <c r="R192" i="27"/>
  <c r="S192" i="27"/>
  <c r="W192" i="27"/>
  <c r="O193" i="27"/>
  <c r="R193" i="27"/>
  <c r="S193" i="27" s="1"/>
  <c r="W193" i="27"/>
  <c r="O194" i="27"/>
  <c r="R194" i="27"/>
  <c r="S194" i="27"/>
  <c r="W194" i="27"/>
  <c r="O195" i="27"/>
  <c r="R195" i="27"/>
  <c r="S195" i="27" s="1"/>
  <c r="W195" i="27"/>
  <c r="O196" i="27"/>
  <c r="R196" i="27"/>
  <c r="S196" i="27"/>
  <c r="W196" i="27"/>
  <c r="O197" i="27"/>
  <c r="R197" i="27"/>
  <c r="S197" i="27" s="1"/>
  <c r="W197" i="27"/>
  <c r="O198" i="27"/>
  <c r="R198" i="27"/>
  <c r="S198" i="27"/>
  <c r="W198" i="27"/>
  <c r="O199" i="27"/>
  <c r="R199" i="27"/>
  <c r="S199" i="27" s="1"/>
  <c r="W199" i="27"/>
  <c r="O200" i="27"/>
  <c r="R200" i="27"/>
  <c r="S200" i="27"/>
  <c r="W200" i="27"/>
  <c r="O201" i="27"/>
  <c r="R201" i="27"/>
  <c r="S201" i="27" s="1"/>
  <c r="W201" i="27"/>
  <c r="O202" i="27"/>
  <c r="R202" i="27"/>
  <c r="S202" i="27"/>
  <c r="W202" i="27"/>
  <c r="O203" i="27"/>
  <c r="R203" i="27"/>
  <c r="S203" i="27" s="1"/>
  <c r="W203" i="27"/>
  <c r="O204" i="27"/>
  <c r="R204" i="27"/>
  <c r="S204" i="27"/>
  <c r="W204" i="27"/>
  <c r="O205" i="27"/>
  <c r="R205" i="27"/>
  <c r="S205" i="27" s="1"/>
  <c r="W205" i="27"/>
  <c r="O206" i="27"/>
  <c r="R206" i="27"/>
  <c r="S206" i="27"/>
  <c r="W206" i="27"/>
  <c r="O207" i="27"/>
  <c r="R207" i="27"/>
  <c r="S207" i="27" s="1"/>
  <c r="W207" i="27"/>
  <c r="O208" i="27"/>
  <c r="R208" i="27"/>
  <c r="S208" i="27"/>
  <c r="W208" i="27"/>
  <c r="O209" i="27"/>
  <c r="R209" i="27"/>
  <c r="S209" i="27" s="1"/>
  <c r="W209" i="27"/>
  <c r="O210" i="27"/>
  <c r="R210" i="27"/>
  <c r="S210" i="27"/>
  <c r="W210" i="27"/>
  <c r="O211" i="27"/>
  <c r="R211" i="27"/>
  <c r="S211" i="27" s="1"/>
  <c r="W211" i="27"/>
  <c r="O212" i="27"/>
  <c r="R212" i="27"/>
  <c r="S212" i="27"/>
  <c r="W212" i="27"/>
  <c r="O213" i="27"/>
  <c r="R213" i="27"/>
  <c r="S213" i="27" s="1"/>
  <c r="W213" i="27"/>
  <c r="O214" i="27"/>
  <c r="R214" i="27"/>
  <c r="S214" i="27"/>
  <c r="W214" i="27"/>
  <c r="O215" i="27"/>
  <c r="R215" i="27"/>
  <c r="S215" i="27" s="1"/>
  <c r="W215" i="27"/>
  <c r="O216" i="27"/>
  <c r="R216" i="27"/>
  <c r="S216" i="27"/>
  <c r="W216" i="27"/>
  <c r="O217" i="27"/>
  <c r="R217" i="27"/>
  <c r="S217" i="27" s="1"/>
  <c r="W217" i="27"/>
  <c r="O218" i="27"/>
  <c r="R218" i="27"/>
  <c r="S218" i="27"/>
  <c r="W218" i="27"/>
  <c r="O219" i="27"/>
  <c r="R219" i="27"/>
  <c r="S219" i="27" s="1"/>
  <c r="W219" i="27"/>
  <c r="O220" i="27"/>
  <c r="R220" i="27"/>
  <c r="S220" i="27"/>
  <c r="W220" i="27"/>
  <c r="O221" i="27"/>
  <c r="R221" i="27"/>
  <c r="S221" i="27" s="1"/>
  <c r="W221" i="27"/>
  <c r="O222" i="27"/>
  <c r="R222" i="27"/>
  <c r="S222" i="27"/>
  <c r="W222" i="27"/>
  <c r="O223" i="27"/>
  <c r="R223" i="27"/>
  <c r="S223" i="27" s="1"/>
  <c r="W223" i="27"/>
  <c r="O224" i="27"/>
  <c r="R224" i="27"/>
  <c r="S224" i="27"/>
  <c r="W224" i="27"/>
  <c r="O225" i="27"/>
  <c r="R225" i="27"/>
  <c r="S225" i="27" s="1"/>
  <c r="W225" i="27"/>
  <c r="O226" i="27"/>
  <c r="R226" i="27"/>
  <c r="S226" i="27"/>
  <c r="W226" i="27"/>
  <c r="O227" i="27"/>
  <c r="R227" i="27"/>
  <c r="S227" i="27" s="1"/>
  <c r="W227" i="27"/>
  <c r="O228" i="27"/>
  <c r="R228" i="27"/>
  <c r="S228" i="27"/>
  <c r="W228" i="27"/>
  <c r="O229" i="27"/>
  <c r="R229" i="27"/>
  <c r="S229" i="27" s="1"/>
  <c r="W229" i="27"/>
  <c r="O230" i="27"/>
  <c r="R230" i="27"/>
  <c r="S230" i="27"/>
  <c r="W230" i="27"/>
  <c r="O231" i="27"/>
  <c r="R231" i="27"/>
  <c r="S231" i="27" s="1"/>
  <c r="W231" i="27"/>
  <c r="O232" i="27"/>
  <c r="R232" i="27"/>
  <c r="S232" i="27"/>
  <c r="W232" i="27"/>
  <c r="O233" i="27"/>
  <c r="R233" i="27"/>
  <c r="S233" i="27" s="1"/>
  <c r="W233" i="27"/>
  <c r="O234" i="27"/>
  <c r="R234" i="27"/>
  <c r="S234" i="27"/>
  <c r="W234" i="27"/>
  <c r="O235" i="27"/>
  <c r="R235" i="27"/>
  <c r="S235" i="27" s="1"/>
  <c r="W235" i="27"/>
  <c r="O236" i="27"/>
  <c r="R236" i="27"/>
  <c r="S236" i="27"/>
  <c r="W236" i="27"/>
  <c r="O237" i="27"/>
  <c r="R237" i="27"/>
  <c r="S237" i="27" s="1"/>
  <c r="W237" i="27"/>
  <c r="O238" i="27"/>
  <c r="R238" i="27"/>
  <c r="S238" i="27"/>
  <c r="W238" i="27"/>
  <c r="O239" i="27"/>
  <c r="R239" i="27"/>
  <c r="S239" i="27" s="1"/>
  <c r="W239" i="27"/>
  <c r="O240" i="27"/>
  <c r="R240" i="27"/>
  <c r="S240" i="27"/>
  <c r="W240" i="27"/>
  <c r="O241" i="27"/>
  <c r="R241" i="27"/>
  <c r="S241" i="27" s="1"/>
  <c r="W241" i="27"/>
  <c r="O242" i="27"/>
  <c r="R242" i="27"/>
  <c r="S242" i="27"/>
  <c r="W242" i="27"/>
  <c r="O243" i="27"/>
  <c r="R243" i="27"/>
  <c r="S243" i="27" s="1"/>
  <c r="W243" i="27"/>
  <c r="O244" i="27"/>
  <c r="R244" i="27"/>
  <c r="S244" i="27"/>
  <c r="W244" i="27"/>
  <c r="O245" i="27"/>
  <c r="R245" i="27"/>
  <c r="S245" i="27" s="1"/>
  <c r="W245" i="27"/>
  <c r="O246" i="27"/>
  <c r="R246" i="27"/>
  <c r="S246" i="27"/>
  <c r="W246" i="27"/>
  <c r="O247" i="27"/>
  <c r="R247" i="27"/>
  <c r="S247" i="27" s="1"/>
  <c r="W247" i="27"/>
  <c r="O248" i="27"/>
  <c r="R248" i="27"/>
  <c r="S248" i="27"/>
  <c r="W248" i="27"/>
  <c r="O249" i="27"/>
  <c r="R249" i="27"/>
  <c r="S249" i="27" s="1"/>
  <c r="W249" i="27"/>
  <c r="O250" i="27"/>
  <c r="R250" i="27"/>
  <c r="S250" i="27"/>
  <c r="W250" i="27"/>
  <c r="O251" i="27"/>
  <c r="R251" i="27"/>
  <c r="S251" i="27" s="1"/>
  <c r="W251" i="27"/>
  <c r="O252" i="27"/>
  <c r="R252" i="27"/>
  <c r="S252" i="27"/>
  <c r="W252" i="27"/>
  <c r="O253" i="27"/>
  <c r="R253" i="27"/>
  <c r="S253" i="27" s="1"/>
  <c r="W253" i="27"/>
  <c r="O254" i="27"/>
  <c r="R254" i="27"/>
  <c r="S254" i="27"/>
  <c r="W254" i="27"/>
  <c r="O255" i="27"/>
  <c r="R255" i="27"/>
  <c r="S255" i="27" s="1"/>
  <c r="W255" i="27"/>
  <c r="O256" i="27"/>
  <c r="R256" i="27"/>
  <c r="S256" i="27"/>
  <c r="W256" i="27"/>
  <c r="O257" i="27"/>
  <c r="R257" i="27"/>
  <c r="S257" i="27" s="1"/>
  <c r="W257" i="27"/>
  <c r="O258" i="27"/>
  <c r="R258" i="27"/>
  <c r="S258" i="27"/>
  <c r="W258" i="27"/>
  <c r="O259" i="27"/>
  <c r="R259" i="27"/>
  <c r="S259" i="27" s="1"/>
  <c r="W259" i="27"/>
  <c r="O260" i="27"/>
  <c r="R260" i="27"/>
  <c r="S260" i="27"/>
  <c r="W260" i="27"/>
  <c r="O261" i="27"/>
  <c r="R261" i="27"/>
  <c r="S261" i="27" s="1"/>
  <c r="W261" i="27"/>
  <c r="O262" i="27"/>
  <c r="R262" i="27"/>
  <c r="S262" i="27"/>
  <c r="W262" i="27"/>
  <c r="O263" i="27"/>
  <c r="R263" i="27"/>
  <c r="S263" i="27" s="1"/>
  <c r="W263" i="27"/>
  <c r="O264" i="27"/>
  <c r="R264" i="27"/>
  <c r="S264" i="27"/>
  <c r="W264" i="27"/>
  <c r="O265" i="27"/>
  <c r="R265" i="27"/>
  <c r="S265" i="27" s="1"/>
  <c r="W265" i="27"/>
  <c r="O266" i="27"/>
  <c r="R266" i="27"/>
  <c r="S266" i="27"/>
  <c r="W266" i="27"/>
  <c r="O267" i="27"/>
  <c r="R267" i="27"/>
  <c r="S267" i="27" s="1"/>
  <c r="W267" i="27"/>
  <c r="O268" i="27"/>
  <c r="R268" i="27"/>
  <c r="S268" i="27"/>
  <c r="W268" i="27"/>
  <c r="O269" i="27"/>
  <c r="R269" i="27"/>
  <c r="S269" i="27" s="1"/>
  <c r="W269" i="27"/>
  <c r="O270" i="27"/>
  <c r="R270" i="27"/>
  <c r="S270" i="27"/>
  <c r="W270" i="27"/>
  <c r="O271" i="27"/>
  <c r="R271" i="27"/>
  <c r="S271" i="27" s="1"/>
  <c r="W271" i="27"/>
  <c r="O272" i="27"/>
  <c r="R272" i="27"/>
  <c r="S272" i="27"/>
  <c r="W272" i="27"/>
  <c r="O273" i="27"/>
  <c r="R273" i="27"/>
  <c r="S273" i="27" s="1"/>
  <c r="W273" i="27"/>
  <c r="O274" i="27"/>
  <c r="R274" i="27"/>
  <c r="S274" i="27"/>
  <c r="W274" i="27"/>
  <c r="O275" i="27"/>
  <c r="R275" i="27"/>
  <c r="S275" i="27" s="1"/>
  <c r="W275" i="27"/>
  <c r="O276" i="27"/>
  <c r="R276" i="27"/>
  <c r="S276" i="27"/>
  <c r="W276" i="27"/>
  <c r="O277" i="27"/>
  <c r="R277" i="27"/>
  <c r="S277" i="27" s="1"/>
  <c r="W277" i="27"/>
  <c r="O278" i="27"/>
  <c r="R278" i="27"/>
  <c r="S278" i="27"/>
  <c r="W278" i="27"/>
  <c r="O279" i="27"/>
  <c r="R279" i="27"/>
  <c r="S279" i="27" s="1"/>
  <c r="W279" i="27"/>
  <c r="O280" i="27"/>
  <c r="R280" i="27"/>
  <c r="S280" i="27"/>
  <c r="W280" i="27"/>
  <c r="O281" i="27"/>
  <c r="R281" i="27"/>
  <c r="S281" i="27" s="1"/>
  <c r="W281" i="27"/>
  <c r="O282" i="27"/>
  <c r="R282" i="27"/>
  <c r="S282" i="27"/>
  <c r="W282" i="27"/>
  <c r="O283" i="27"/>
  <c r="R283" i="27"/>
  <c r="S283" i="27" s="1"/>
  <c r="W283" i="27"/>
  <c r="O284" i="27"/>
  <c r="R284" i="27"/>
  <c r="S284" i="27"/>
  <c r="W284" i="27"/>
  <c r="O285" i="27"/>
  <c r="R285" i="27"/>
  <c r="S285" i="27" s="1"/>
  <c r="W285" i="27"/>
  <c r="O286" i="27"/>
  <c r="R286" i="27"/>
  <c r="S286" i="27"/>
  <c r="W286" i="27"/>
  <c r="O287" i="27"/>
  <c r="R287" i="27"/>
  <c r="S287" i="27" s="1"/>
  <c r="W287" i="27"/>
  <c r="O288" i="27"/>
  <c r="R288" i="27"/>
  <c r="S288" i="27"/>
  <c r="W288" i="27"/>
  <c r="O289" i="27"/>
  <c r="R289" i="27"/>
  <c r="S289" i="27" s="1"/>
  <c r="W289" i="27"/>
  <c r="O290" i="27"/>
  <c r="R290" i="27"/>
  <c r="S290" i="27"/>
  <c r="W290" i="27"/>
  <c r="O291" i="27"/>
  <c r="R291" i="27"/>
  <c r="S291" i="27" s="1"/>
  <c r="W291" i="27"/>
  <c r="O292" i="27"/>
  <c r="R292" i="27"/>
  <c r="S292" i="27"/>
  <c r="W292" i="27"/>
  <c r="O293" i="27"/>
  <c r="R293" i="27"/>
  <c r="S293" i="27" s="1"/>
  <c r="W293" i="27"/>
  <c r="O294" i="27"/>
  <c r="R294" i="27"/>
  <c r="S294" i="27"/>
  <c r="W294" i="27"/>
  <c r="O295" i="27"/>
  <c r="R295" i="27"/>
  <c r="S295" i="27" s="1"/>
  <c r="W295" i="27"/>
  <c r="O296" i="27"/>
  <c r="R296" i="27"/>
  <c r="S296" i="27"/>
  <c r="W296" i="27"/>
  <c r="O297" i="27"/>
  <c r="R297" i="27"/>
  <c r="S297" i="27" s="1"/>
  <c r="W297" i="27"/>
  <c r="O298" i="27"/>
  <c r="R298" i="27"/>
  <c r="S298" i="27"/>
  <c r="W298" i="27"/>
  <c r="O299" i="27"/>
  <c r="R299" i="27"/>
  <c r="S299" i="27" s="1"/>
  <c r="W299" i="27"/>
  <c r="O300" i="27"/>
  <c r="R300" i="27"/>
  <c r="S300" i="27"/>
  <c r="W300" i="27"/>
  <c r="O301" i="27"/>
  <c r="R301" i="27"/>
  <c r="S301" i="27" s="1"/>
  <c r="W301" i="27"/>
  <c r="O302" i="27"/>
  <c r="R302" i="27"/>
  <c r="S302" i="27"/>
  <c r="W302" i="27"/>
  <c r="O303" i="27"/>
  <c r="R303" i="27"/>
  <c r="S303" i="27" s="1"/>
  <c r="W303" i="27"/>
  <c r="O304" i="27"/>
  <c r="R304" i="27"/>
  <c r="S304" i="27"/>
  <c r="W304" i="27"/>
  <c r="O305" i="27"/>
  <c r="R305" i="27"/>
  <c r="S305" i="27" s="1"/>
  <c r="W305" i="27"/>
  <c r="O306" i="27"/>
  <c r="R306" i="27"/>
  <c r="S306" i="27"/>
  <c r="W306" i="27"/>
  <c r="O307" i="27"/>
  <c r="R307" i="27"/>
  <c r="S307" i="27" s="1"/>
  <c r="W307" i="27"/>
  <c r="O308" i="27"/>
  <c r="R308" i="27"/>
  <c r="S308" i="27"/>
  <c r="W308" i="27"/>
  <c r="O309" i="27"/>
  <c r="R309" i="27"/>
  <c r="S309" i="27" s="1"/>
  <c r="W309" i="27"/>
  <c r="O310" i="27"/>
  <c r="R310" i="27"/>
  <c r="S310" i="27"/>
  <c r="W310" i="27"/>
  <c r="O311" i="27"/>
  <c r="R311" i="27"/>
  <c r="S311" i="27" s="1"/>
  <c r="W311" i="27"/>
  <c r="O312" i="27"/>
  <c r="R312" i="27"/>
  <c r="S312" i="27" s="1"/>
  <c r="W312" i="27"/>
  <c r="O313" i="27"/>
  <c r="R313" i="27"/>
  <c r="S313" i="27"/>
  <c r="W313" i="27"/>
  <c r="O314" i="27"/>
  <c r="R314" i="27"/>
  <c r="S314" i="27" s="1"/>
  <c r="W314" i="27"/>
  <c r="O315" i="27"/>
  <c r="R315" i="27"/>
  <c r="S315" i="27"/>
  <c r="W315" i="27"/>
  <c r="O316" i="27"/>
  <c r="R316" i="27"/>
  <c r="S316" i="27" s="1"/>
  <c r="W316" i="27"/>
  <c r="O317" i="27"/>
  <c r="R317" i="27"/>
  <c r="S317" i="27" s="1"/>
  <c r="W317" i="27"/>
  <c r="O318" i="27"/>
  <c r="R318" i="27"/>
  <c r="S318" i="27" s="1"/>
  <c r="W318" i="27"/>
  <c r="O319" i="27"/>
  <c r="R319" i="27"/>
  <c r="S319" i="27"/>
  <c r="W319" i="27"/>
  <c r="O320" i="27"/>
  <c r="R320" i="27"/>
  <c r="S320" i="27" s="1"/>
  <c r="W320" i="27"/>
  <c r="O321" i="27"/>
  <c r="R321" i="27"/>
  <c r="S321" i="27" s="1"/>
  <c r="W321" i="27"/>
  <c r="O322" i="27"/>
  <c r="R322" i="27"/>
  <c r="S322" i="27" s="1"/>
  <c r="W322" i="27"/>
  <c r="O323" i="27"/>
  <c r="R323" i="27"/>
  <c r="S323" i="27"/>
  <c r="W323" i="27"/>
  <c r="O324" i="27"/>
  <c r="R324" i="27"/>
  <c r="S324" i="27" s="1"/>
  <c r="W324" i="27"/>
  <c r="O325" i="27"/>
  <c r="R325" i="27"/>
  <c r="S325" i="27"/>
  <c r="W325" i="27"/>
  <c r="O326" i="27"/>
  <c r="R326" i="27"/>
  <c r="S326" i="27" s="1"/>
  <c r="W326" i="27"/>
  <c r="O327" i="27"/>
  <c r="R327" i="27"/>
  <c r="S327" i="27" s="1"/>
  <c r="W327" i="27"/>
  <c r="O328" i="27"/>
  <c r="R328" i="27"/>
  <c r="S328" i="27" s="1"/>
  <c r="W328" i="27"/>
  <c r="O329" i="27"/>
  <c r="R329" i="27"/>
  <c r="S329" i="27" s="1"/>
  <c r="W329" i="27"/>
  <c r="O330" i="27"/>
  <c r="R330" i="27"/>
  <c r="S330" i="27" s="1"/>
  <c r="W330" i="27"/>
  <c r="O331" i="27"/>
  <c r="R331" i="27"/>
  <c r="S331" i="27"/>
  <c r="W331" i="27"/>
  <c r="O332" i="27"/>
  <c r="R332" i="27"/>
  <c r="S332" i="27" s="1"/>
  <c r="W332" i="27"/>
  <c r="O333" i="27"/>
  <c r="R333" i="27"/>
  <c r="S333" i="27"/>
  <c r="W333" i="27"/>
  <c r="O334" i="27"/>
  <c r="R334" i="27"/>
  <c r="S334" i="27" s="1"/>
  <c r="W334" i="27"/>
  <c r="O335" i="27"/>
  <c r="R335" i="27"/>
  <c r="S335" i="27"/>
  <c r="W335" i="27"/>
  <c r="O336" i="27"/>
  <c r="R336" i="27"/>
  <c r="S336" i="27" s="1"/>
  <c r="W336" i="27"/>
  <c r="O337" i="27"/>
  <c r="R337" i="27"/>
  <c r="S337" i="27" s="1"/>
  <c r="W337" i="27"/>
  <c r="O338" i="27"/>
  <c r="R338" i="27"/>
  <c r="S338" i="27" s="1"/>
  <c r="W338" i="27"/>
  <c r="O339" i="27"/>
  <c r="R339" i="27"/>
  <c r="S339" i="27"/>
  <c r="W339" i="27"/>
  <c r="O340" i="27"/>
  <c r="R340" i="27"/>
  <c r="S340" i="27" s="1"/>
  <c r="W340" i="27"/>
  <c r="O341" i="27"/>
  <c r="R341" i="27"/>
  <c r="S341" i="27"/>
  <c r="W341" i="27"/>
  <c r="O342" i="27"/>
  <c r="R342" i="27"/>
  <c r="S342" i="27" s="1"/>
  <c r="W342" i="27"/>
  <c r="O343" i="27"/>
  <c r="R343" i="27"/>
  <c r="S343" i="27" s="1"/>
  <c r="W343" i="27"/>
  <c r="O344" i="27"/>
  <c r="R344" i="27"/>
  <c r="S344" i="27" s="1"/>
  <c r="W344" i="27"/>
  <c r="O345" i="27"/>
  <c r="R345" i="27"/>
  <c r="S345" i="27"/>
  <c r="W345" i="27"/>
  <c r="O346" i="27"/>
  <c r="R346" i="27"/>
  <c r="S346" i="27" s="1"/>
  <c r="W346" i="27"/>
  <c r="O347" i="27"/>
  <c r="R347" i="27"/>
  <c r="S347" i="27" s="1"/>
  <c r="W347" i="27"/>
  <c r="O348" i="27"/>
  <c r="R348" i="27"/>
  <c r="S348" i="27" s="1"/>
  <c r="W348" i="27"/>
  <c r="O349" i="27"/>
  <c r="R349" i="27"/>
  <c r="S349" i="27"/>
  <c r="W349" i="27"/>
  <c r="O350" i="27"/>
  <c r="R350" i="27"/>
  <c r="S350" i="27" s="1"/>
  <c r="W350" i="27"/>
  <c r="O351" i="27"/>
  <c r="R351" i="27"/>
  <c r="S351" i="27"/>
  <c r="W351" i="27"/>
  <c r="O352" i="27"/>
  <c r="R352" i="27"/>
  <c r="S352" i="27" s="1"/>
  <c r="W352" i="27"/>
  <c r="O353" i="27"/>
  <c r="R353" i="27"/>
  <c r="S353" i="27" s="1"/>
  <c r="W353" i="27"/>
  <c r="O354" i="27"/>
  <c r="R354" i="27"/>
  <c r="S354" i="27" s="1"/>
  <c r="W354" i="27"/>
  <c r="O355" i="27"/>
  <c r="R355" i="27"/>
  <c r="S355" i="27"/>
  <c r="W355" i="27"/>
  <c r="O356" i="27"/>
  <c r="R356" i="27"/>
  <c r="S356" i="27" s="1"/>
  <c r="W356" i="27"/>
  <c r="O357" i="27"/>
  <c r="R357" i="27"/>
  <c r="S357" i="27"/>
  <c r="W357" i="27"/>
  <c r="O358" i="27"/>
  <c r="R358" i="27"/>
  <c r="S358" i="27" s="1"/>
  <c r="W358" i="27"/>
  <c r="O359" i="27"/>
  <c r="R359" i="27"/>
  <c r="S359" i="27" s="1"/>
  <c r="W359" i="27"/>
  <c r="O360" i="27"/>
  <c r="R360" i="27"/>
  <c r="S360" i="27" s="1"/>
  <c r="W360" i="27"/>
  <c r="O361" i="27"/>
  <c r="R361" i="27"/>
  <c r="S361" i="27"/>
  <c r="W361" i="27"/>
  <c r="O362" i="27"/>
  <c r="R362" i="27"/>
  <c r="S362" i="27" s="1"/>
  <c r="W362" i="27"/>
  <c r="O363" i="27"/>
  <c r="R363" i="27"/>
  <c r="S363" i="27" s="1"/>
  <c r="W363" i="27"/>
  <c r="O364" i="27"/>
  <c r="R364" i="27"/>
  <c r="S364" i="27" s="1"/>
  <c r="W364" i="27"/>
  <c r="O365" i="27"/>
  <c r="R365" i="27"/>
  <c r="S365" i="27"/>
  <c r="W365" i="27"/>
  <c r="O366" i="27"/>
  <c r="R366" i="27"/>
  <c r="S366" i="27" s="1"/>
  <c r="W366" i="27"/>
  <c r="O367" i="27"/>
  <c r="R367" i="27"/>
  <c r="S367" i="27"/>
  <c r="W367" i="27"/>
  <c r="O368" i="27"/>
  <c r="R368" i="27"/>
  <c r="S368" i="27" s="1"/>
  <c r="W368" i="27"/>
  <c r="O369" i="27"/>
  <c r="R369" i="27"/>
  <c r="S369" i="27" s="1"/>
  <c r="W369" i="27"/>
  <c r="O370" i="27"/>
  <c r="R370" i="27"/>
  <c r="S370" i="27" s="1"/>
  <c r="W370" i="27"/>
  <c r="O371" i="27"/>
  <c r="R371" i="27"/>
  <c r="S371" i="27" s="1"/>
  <c r="W371" i="27"/>
  <c r="O372" i="27"/>
  <c r="R372" i="27"/>
  <c r="S372" i="27" s="1"/>
  <c r="W372" i="27"/>
  <c r="O373" i="27"/>
  <c r="R373" i="27"/>
  <c r="S373" i="27"/>
  <c r="W373" i="27"/>
  <c r="O374" i="27"/>
  <c r="R374" i="27"/>
  <c r="S374" i="27" s="1"/>
  <c r="W374" i="27"/>
  <c r="O375" i="27"/>
  <c r="R375" i="27"/>
  <c r="S375" i="27" s="1"/>
  <c r="W375" i="27"/>
  <c r="O376" i="27"/>
  <c r="R376" i="27"/>
  <c r="S376" i="27" s="1"/>
  <c r="W376" i="27"/>
  <c r="O377" i="27"/>
  <c r="R377" i="27"/>
  <c r="S377" i="27"/>
  <c r="W377" i="27"/>
  <c r="O378" i="27"/>
  <c r="R378" i="27"/>
  <c r="S378" i="27" s="1"/>
  <c r="W378" i="27"/>
  <c r="O379" i="27"/>
  <c r="R379" i="27"/>
  <c r="S379" i="27"/>
  <c r="W379" i="27"/>
  <c r="O380" i="27"/>
  <c r="R380" i="27"/>
  <c r="S380" i="27" s="1"/>
  <c r="W380" i="27"/>
  <c r="O381" i="27"/>
  <c r="R381" i="27"/>
  <c r="S381" i="27" s="1"/>
  <c r="W381" i="27"/>
  <c r="O382" i="27"/>
  <c r="R382" i="27"/>
  <c r="S382" i="27" s="1"/>
  <c r="W382" i="27"/>
  <c r="O383" i="27"/>
  <c r="R383" i="27"/>
  <c r="S383" i="27"/>
  <c r="W383" i="27"/>
  <c r="O384" i="27"/>
  <c r="R384" i="27"/>
  <c r="S384" i="27" s="1"/>
  <c r="W384" i="27"/>
  <c r="O385" i="27"/>
  <c r="R385" i="27"/>
  <c r="S385" i="27" s="1"/>
  <c r="W385" i="27"/>
  <c r="O386" i="27"/>
  <c r="R386" i="27"/>
  <c r="S386" i="27" s="1"/>
  <c r="W386" i="27"/>
  <c r="O387" i="27"/>
  <c r="R387" i="27"/>
  <c r="S387" i="27"/>
  <c r="W387" i="27"/>
  <c r="O388" i="27"/>
  <c r="R388" i="27"/>
  <c r="S388" i="27" s="1"/>
  <c r="W388" i="27"/>
  <c r="O389" i="27"/>
  <c r="R389" i="27"/>
  <c r="S389" i="27"/>
  <c r="W389" i="27"/>
  <c r="O390" i="27"/>
  <c r="R390" i="27"/>
  <c r="S390" i="27" s="1"/>
  <c r="W390" i="27"/>
  <c r="O391" i="27"/>
  <c r="R391" i="27"/>
  <c r="S391" i="27" s="1"/>
  <c r="W391" i="27"/>
  <c r="O392" i="27"/>
  <c r="R392" i="27"/>
  <c r="S392" i="27" s="1"/>
  <c r="W392" i="27"/>
  <c r="O393" i="27"/>
  <c r="R393" i="27"/>
  <c r="S393" i="27" s="1"/>
  <c r="W393" i="27"/>
  <c r="O394" i="27"/>
  <c r="R394" i="27"/>
  <c r="S394" i="27" s="1"/>
  <c r="W394" i="27"/>
  <c r="O395" i="27"/>
  <c r="R395" i="27"/>
  <c r="S395" i="27" s="1"/>
  <c r="W395" i="27"/>
  <c r="O396" i="27"/>
  <c r="R396" i="27"/>
  <c r="S396" i="27" s="1"/>
  <c r="W396" i="27"/>
  <c r="O397" i="27"/>
  <c r="R397" i="27"/>
  <c r="S397" i="27"/>
  <c r="W397" i="27"/>
  <c r="O398" i="27"/>
  <c r="R398" i="27"/>
  <c r="S398" i="27" s="1"/>
  <c r="W398" i="27"/>
  <c r="O399" i="27"/>
  <c r="R399" i="27"/>
  <c r="S399" i="27"/>
  <c r="W399" i="27"/>
  <c r="O400" i="27"/>
  <c r="R400" i="27"/>
  <c r="S400" i="27" s="1"/>
  <c r="W400" i="27"/>
  <c r="O401" i="27"/>
  <c r="R401" i="27"/>
  <c r="S401" i="27" s="1"/>
  <c r="W401" i="27"/>
  <c r="O402" i="27"/>
  <c r="R402" i="27"/>
  <c r="S402" i="27" s="1"/>
  <c r="W402" i="27"/>
  <c r="O403" i="27"/>
  <c r="R403" i="27"/>
  <c r="S403" i="27"/>
  <c r="W403" i="27"/>
  <c r="O404" i="27"/>
  <c r="R404" i="27"/>
  <c r="S404" i="27" s="1"/>
  <c r="W404" i="27"/>
  <c r="O405" i="27"/>
  <c r="R405" i="27"/>
  <c r="S405" i="27"/>
  <c r="W405" i="27"/>
  <c r="O406" i="27"/>
  <c r="R406" i="27"/>
  <c r="S406" i="27" s="1"/>
  <c r="W406" i="27"/>
  <c r="O407" i="27"/>
  <c r="R407" i="27"/>
  <c r="S407" i="27" s="1"/>
  <c r="W407" i="27"/>
  <c r="O408" i="27"/>
  <c r="R408" i="27"/>
  <c r="S408" i="27" s="1"/>
  <c r="W408" i="27"/>
  <c r="O409" i="27"/>
  <c r="R409" i="27"/>
  <c r="S409" i="27"/>
  <c r="W409" i="27"/>
  <c r="O410" i="27"/>
  <c r="R410" i="27"/>
  <c r="S410" i="27" s="1"/>
  <c r="W410" i="27"/>
  <c r="O411" i="27"/>
  <c r="R411" i="27"/>
  <c r="S411" i="27" s="1"/>
  <c r="W411" i="27"/>
  <c r="O412" i="27"/>
  <c r="R412" i="27"/>
  <c r="S412" i="27" s="1"/>
  <c r="W412" i="27"/>
  <c r="O413" i="27"/>
  <c r="R413" i="27"/>
  <c r="S413" i="27"/>
  <c r="W413" i="27"/>
  <c r="O414" i="27"/>
  <c r="R414" i="27"/>
  <c r="S414" i="27" s="1"/>
  <c r="W414" i="27"/>
  <c r="O415" i="27"/>
  <c r="R415" i="27"/>
  <c r="S415" i="27"/>
  <c r="W415" i="27"/>
  <c r="O416" i="27"/>
  <c r="R416" i="27"/>
  <c r="S416" i="27" s="1"/>
  <c r="W416" i="27"/>
  <c r="O417" i="27"/>
  <c r="R417" i="27"/>
  <c r="S417" i="27" s="1"/>
  <c r="W417" i="27"/>
  <c r="O418" i="27"/>
  <c r="R418" i="27"/>
  <c r="S418" i="27" s="1"/>
  <c r="W418" i="27"/>
  <c r="O419" i="27"/>
  <c r="R419" i="27"/>
  <c r="S419" i="27" s="1"/>
  <c r="W419" i="27"/>
  <c r="O420" i="27"/>
  <c r="R420" i="27"/>
  <c r="S420" i="27" s="1"/>
  <c r="W420" i="27"/>
  <c r="O421" i="27"/>
  <c r="R421" i="27"/>
  <c r="S421" i="27"/>
  <c r="W421" i="27"/>
  <c r="O422" i="27"/>
  <c r="R422" i="27"/>
  <c r="S422" i="27" s="1"/>
  <c r="W422" i="27"/>
  <c r="O423" i="27"/>
  <c r="R423" i="27"/>
  <c r="S423" i="27" s="1"/>
  <c r="W423" i="27"/>
  <c r="O424" i="27"/>
  <c r="R424" i="27"/>
  <c r="S424" i="27" s="1"/>
  <c r="W424" i="27"/>
  <c r="O425" i="27"/>
  <c r="R425" i="27"/>
  <c r="S425" i="27"/>
  <c r="W425" i="27"/>
  <c r="O426" i="27"/>
  <c r="R426" i="27"/>
  <c r="S426" i="27" s="1"/>
  <c r="W426" i="27"/>
  <c r="O427" i="27"/>
  <c r="R427" i="27"/>
  <c r="S427" i="27" s="1"/>
  <c r="W427" i="27"/>
  <c r="O428" i="27"/>
  <c r="R428" i="27"/>
  <c r="S428" i="27" s="1"/>
  <c r="W428" i="27"/>
  <c r="O429" i="27"/>
  <c r="R429" i="27"/>
  <c r="S429" i="27"/>
  <c r="W429" i="27"/>
  <c r="O430" i="27"/>
  <c r="R430" i="27"/>
  <c r="S430" i="27" s="1"/>
  <c r="W430" i="27"/>
  <c r="O431" i="27"/>
  <c r="R431" i="27"/>
  <c r="S431" i="27"/>
  <c r="W431" i="27"/>
  <c r="O432" i="27"/>
  <c r="R432" i="27"/>
  <c r="S432" i="27" s="1"/>
  <c r="W432" i="27"/>
  <c r="O433" i="27"/>
  <c r="R433" i="27"/>
  <c r="S433" i="27" s="1"/>
  <c r="W433" i="27"/>
  <c r="O434" i="27"/>
  <c r="R434" i="27"/>
  <c r="S434" i="27" s="1"/>
  <c r="W434" i="27"/>
  <c r="O435" i="27"/>
  <c r="R435" i="27"/>
  <c r="S435" i="27"/>
  <c r="W435" i="27"/>
  <c r="O436" i="27"/>
  <c r="R436" i="27"/>
  <c r="S436" i="27" s="1"/>
  <c r="W436" i="27"/>
  <c r="O437" i="27"/>
  <c r="R437" i="27"/>
  <c r="S437" i="27"/>
  <c r="W437" i="27"/>
  <c r="O438" i="27"/>
  <c r="R438" i="27"/>
  <c r="S438" i="27" s="1"/>
  <c r="W438" i="27"/>
  <c r="O439" i="27"/>
  <c r="R439" i="27"/>
  <c r="S439" i="27" s="1"/>
  <c r="W439" i="27"/>
  <c r="O440" i="27"/>
  <c r="R440" i="27"/>
  <c r="S440" i="27" s="1"/>
  <c r="W440" i="27"/>
  <c r="O441" i="27"/>
  <c r="R441" i="27"/>
  <c r="S441" i="27"/>
  <c r="W441" i="27"/>
  <c r="O442" i="27"/>
  <c r="R442" i="27"/>
  <c r="S442" i="27" s="1"/>
  <c r="W442" i="27"/>
  <c r="O443" i="27"/>
  <c r="R443" i="27"/>
  <c r="S443" i="27"/>
  <c r="W443" i="27"/>
  <c r="O444" i="27"/>
  <c r="R444" i="27"/>
  <c r="S444" i="27" s="1"/>
  <c r="W444" i="27"/>
  <c r="O445" i="27"/>
  <c r="R445" i="27"/>
  <c r="S445" i="27" s="1"/>
  <c r="W445" i="27"/>
  <c r="O446" i="27"/>
  <c r="R446" i="27"/>
  <c r="S446" i="27" s="1"/>
  <c r="W446" i="27"/>
  <c r="O447" i="27"/>
  <c r="R447" i="27"/>
  <c r="S447" i="27"/>
  <c r="W447" i="27"/>
  <c r="O448" i="27"/>
  <c r="R448" i="27"/>
  <c r="S448" i="27" s="1"/>
  <c r="W448" i="27"/>
  <c r="O449" i="27"/>
  <c r="R449" i="27"/>
  <c r="S449" i="27" s="1"/>
  <c r="W449" i="27"/>
  <c r="O450" i="27"/>
  <c r="R450" i="27"/>
  <c r="S450" i="27" s="1"/>
  <c r="W450" i="27"/>
  <c r="O451" i="27"/>
  <c r="R451" i="27"/>
  <c r="S451" i="27"/>
  <c r="W451" i="27"/>
  <c r="O452" i="27"/>
  <c r="R452" i="27"/>
  <c r="S452" i="27" s="1"/>
  <c r="W452" i="27"/>
  <c r="O453" i="27"/>
  <c r="R453" i="27"/>
  <c r="S453" i="27"/>
  <c r="W453" i="27"/>
  <c r="O454" i="27"/>
  <c r="R454" i="27"/>
  <c r="S454" i="27" s="1"/>
  <c r="W454" i="27"/>
  <c r="O455" i="27"/>
  <c r="R455" i="27"/>
  <c r="S455" i="27" s="1"/>
  <c r="W455" i="27"/>
  <c r="O456" i="27"/>
  <c r="R456" i="27"/>
  <c r="S456" i="27" s="1"/>
  <c r="W456" i="27"/>
  <c r="O457" i="27"/>
  <c r="R457" i="27"/>
  <c r="S457" i="27" s="1"/>
  <c r="W457" i="27"/>
  <c r="O458" i="27"/>
  <c r="R458" i="27"/>
  <c r="S458" i="27" s="1"/>
  <c r="W458" i="27"/>
  <c r="O459" i="27"/>
  <c r="R459" i="27"/>
  <c r="S459" i="27" s="1"/>
  <c r="W459" i="27"/>
  <c r="O460" i="27"/>
  <c r="R460" i="27"/>
  <c r="S460" i="27" s="1"/>
  <c r="W460" i="27"/>
  <c r="O461" i="27"/>
  <c r="R461" i="27"/>
  <c r="S461" i="27"/>
  <c r="W461" i="27"/>
  <c r="O462" i="27"/>
  <c r="R462" i="27"/>
  <c r="S462" i="27" s="1"/>
  <c r="W462" i="27"/>
  <c r="O463" i="27"/>
  <c r="R463" i="27"/>
  <c r="S463" i="27"/>
  <c r="W463" i="27"/>
  <c r="O464" i="27"/>
  <c r="R464" i="27"/>
  <c r="S464" i="27" s="1"/>
  <c r="W464" i="27"/>
  <c r="O465" i="27"/>
  <c r="R465" i="27"/>
  <c r="S465" i="27" s="1"/>
  <c r="W465" i="27"/>
  <c r="O466" i="27"/>
  <c r="R466" i="27"/>
  <c r="S466" i="27" s="1"/>
  <c r="W466" i="27"/>
  <c r="O467" i="27"/>
  <c r="R467" i="27"/>
  <c r="S467" i="27"/>
  <c r="W467" i="27"/>
  <c r="O468" i="27"/>
  <c r="R468" i="27"/>
  <c r="S468" i="27" s="1"/>
  <c r="W468" i="27"/>
  <c r="O469" i="27"/>
  <c r="R469" i="27"/>
  <c r="S469" i="27"/>
  <c r="W469" i="27"/>
  <c r="O470" i="27"/>
  <c r="R470" i="27"/>
  <c r="S470" i="27" s="1"/>
  <c r="W470" i="27"/>
  <c r="O471" i="27"/>
  <c r="R471" i="27"/>
  <c r="S471" i="27" s="1"/>
  <c r="W471" i="27"/>
  <c r="O472" i="27"/>
  <c r="R472" i="27"/>
  <c r="S472" i="27" s="1"/>
  <c r="W472" i="27"/>
  <c r="O473" i="27"/>
  <c r="R473" i="27"/>
  <c r="S473" i="27"/>
  <c r="W473" i="27"/>
  <c r="O474" i="27"/>
  <c r="R474" i="27"/>
  <c r="S474" i="27" s="1"/>
  <c r="W474" i="27"/>
  <c r="O475" i="27"/>
  <c r="R475" i="27"/>
  <c r="S475" i="27"/>
  <c r="W475" i="27"/>
  <c r="O476" i="27"/>
  <c r="R476" i="27"/>
  <c r="S476" i="27" s="1"/>
  <c r="W476" i="27"/>
  <c r="O477" i="27"/>
  <c r="R477" i="27"/>
  <c r="S477" i="27"/>
  <c r="W477" i="27"/>
  <c r="O478" i="27"/>
  <c r="R478" i="27"/>
  <c r="S478" i="27" s="1"/>
  <c r="W478" i="27"/>
  <c r="O479" i="27"/>
  <c r="R479" i="27"/>
  <c r="S479" i="27"/>
  <c r="W479" i="27"/>
  <c r="O480" i="27"/>
  <c r="R480" i="27"/>
  <c r="S480" i="27" s="1"/>
  <c r="W480" i="27"/>
  <c r="O481" i="27"/>
  <c r="R481" i="27"/>
  <c r="S481" i="27" s="1"/>
  <c r="W481" i="27"/>
  <c r="O482" i="27"/>
  <c r="R482" i="27"/>
  <c r="S482" i="27"/>
  <c r="W482" i="27"/>
  <c r="O483" i="27"/>
  <c r="R483" i="27"/>
  <c r="S483" i="27" s="1"/>
  <c r="W483" i="27"/>
  <c r="O484" i="27"/>
  <c r="R484" i="27"/>
  <c r="S484" i="27"/>
  <c r="W484" i="27"/>
  <c r="O485" i="27"/>
  <c r="R485" i="27"/>
  <c r="S485" i="27" s="1"/>
  <c r="W485" i="27"/>
  <c r="O486" i="27"/>
  <c r="R486" i="27"/>
  <c r="S486" i="27" s="1"/>
  <c r="W486" i="27"/>
  <c r="O487" i="27"/>
  <c r="R487" i="27"/>
  <c r="S487" i="27" s="1"/>
  <c r="W487" i="27"/>
  <c r="O488" i="27"/>
  <c r="R488" i="27"/>
  <c r="S488" i="27"/>
  <c r="W488" i="27"/>
  <c r="O489" i="27"/>
  <c r="R489" i="27"/>
  <c r="S489" i="27" s="1"/>
  <c r="W489" i="27"/>
  <c r="O490" i="27"/>
  <c r="R490" i="27"/>
  <c r="S490" i="27"/>
  <c r="W490" i="27"/>
  <c r="O491" i="27"/>
  <c r="R491" i="27"/>
  <c r="S491" i="27" s="1"/>
  <c r="W491" i="27"/>
  <c r="O492" i="27"/>
  <c r="R492" i="27"/>
  <c r="S492" i="27" s="1"/>
  <c r="W492" i="27"/>
  <c r="O493" i="27"/>
  <c r="R493" i="27"/>
  <c r="S493" i="27" s="1"/>
  <c r="W493" i="27"/>
  <c r="O494" i="27"/>
  <c r="R494" i="27"/>
  <c r="S494" i="27"/>
  <c r="W494" i="27"/>
  <c r="O495" i="27"/>
  <c r="R495" i="27"/>
  <c r="S495" i="27" s="1"/>
  <c r="W495" i="27"/>
  <c r="O496" i="27"/>
  <c r="R496" i="27"/>
  <c r="S496" i="27" s="1"/>
  <c r="W496" i="27"/>
  <c r="O497" i="27"/>
  <c r="R497" i="27"/>
  <c r="S497" i="27" s="1"/>
  <c r="W497" i="27"/>
  <c r="O498" i="27"/>
  <c r="R498" i="27"/>
  <c r="S498" i="27" s="1"/>
  <c r="W498" i="27"/>
  <c r="O499" i="27"/>
  <c r="R499" i="27"/>
  <c r="S499" i="27" s="1"/>
  <c r="W499" i="27"/>
  <c r="O500" i="27"/>
  <c r="R500" i="27"/>
  <c r="S500" i="27"/>
  <c r="W500" i="27"/>
  <c r="O501" i="27"/>
  <c r="R501" i="27"/>
  <c r="S501" i="27" s="1"/>
  <c r="W501" i="27"/>
  <c r="O502" i="27"/>
  <c r="R502" i="27"/>
  <c r="S502" i="27" s="1"/>
  <c r="W502" i="27"/>
  <c r="O503" i="27"/>
  <c r="R503" i="27"/>
  <c r="S503" i="27" s="1"/>
  <c r="W503" i="27"/>
  <c r="O504" i="27"/>
  <c r="R504" i="27"/>
  <c r="S504" i="27"/>
  <c r="W504" i="27"/>
  <c r="O505" i="27"/>
  <c r="R505" i="27"/>
  <c r="S505" i="27" s="1"/>
  <c r="W505" i="27"/>
  <c r="O506" i="27"/>
  <c r="R506" i="27"/>
  <c r="S506" i="27"/>
  <c r="W506" i="27"/>
  <c r="O507" i="27"/>
  <c r="R507" i="27"/>
  <c r="S507" i="27" s="1"/>
  <c r="W507" i="27"/>
  <c r="O508" i="27"/>
  <c r="R508" i="27"/>
  <c r="S508" i="27" s="1"/>
  <c r="W508" i="27"/>
  <c r="O509" i="27"/>
  <c r="R509" i="27"/>
  <c r="S509" i="27" s="1"/>
  <c r="W509" i="27"/>
  <c r="O510" i="27"/>
  <c r="R510" i="27"/>
  <c r="S510" i="27" s="1"/>
  <c r="W510" i="27"/>
  <c r="O511" i="27"/>
  <c r="R511" i="27"/>
  <c r="S511" i="27" s="1"/>
  <c r="W511" i="27"/>
  <c r="O512" i="27"/>
  <c r="R512" i="27"/>
  <c r="S512" i="27"/>
  <c r="W512" i="27"/>
  <c r="O513" i="27"/>
  <c r="R513" i="27"/>
  <c r="S513" i="27" s="1"/>
  <c r="W513" i="27"/>
  <c r="O514" i="27"/>
  <c r="R514" i="27"/>
  <c r="S514" i="27" s="1"/>
  <c r="W514" i="27"/>
  <c r="O515" i="27"/>
  <c r="R515" i="27"/>
  <c r="S515" i="27" s="1"/>
  <c r="W515" i="27"/>
  <c r="O516" i="27"/>
  <c r="R516" i="27"/>
  <c r="S516" i="27"/>
  <c r="W516" i="27"/>
  <c r="O517" i="27"/>
  <c r="R517" i="27"/>
  <c r="S517" i="27" s="1"/>
  <c r="W517" i="27"/>
  <c r="O518" i="27"/>
  <c r="R518" i="27"/>
  <c r="S518" i="27" s="1"/>
  <c r="W518" i="27"/>
  <c r="O519" i="27"/>
  <c r="R519" i="27"/>
  <c r="S519" i="27" s="1"/>
  <c r="W519" i="27"/>
  <c r="O520" i="27"/>
  <c r="R520" i="27"/>
  <c r="S520" i="27"/>
  <c r="W520" i="27"/>
  <c r="O521" i="27"/>
  <c r="R521" i="27"/>
  <c r="S521" i="27" s="1"/>
  <c r="W521" i="27"/>
  <c r="O522" i="27"/>
  <c r="R522" i="27"/>
  <c r="S522" i="27"/>
  <c r="W522" i="27"/>
  <c r="O523" i="27"/>
  <c r="R523" i="27"/>
  <c r="S523" i="27" s="1"/>
  <c r="W523" i="27"/>
  <c r="O524" i="27"/>
  <c r="R524" i="27"/>
  <c r="S524" i="27" s="1"/>
  <c r="W524" i="27"/>
  <c r="O525" i="27"/>
  <c r="R525" i="27"/>
  <c r="S525" i="27" s="1"/>
  <c r="W525" i="27"/>
  <c r="O526" i="27"/>
  <c r="R526" i="27"/>
  <c r="S526" i="27" s="1"/>
  <c r="W526" i="27"/>
  <c r="O527" i="27"/>
  <c r="R527" i="27"/>
  <c r="S527" i="27" s="1"/>
  <c r="W527" i="27"/>
  <c r="O528" i="27"/>
  <c r="R528" i="27"/>
  <c r="S528" i="27"/>
  <c r="W528" i="27"/>
  <c r="O529" i="27"/>
  <c r="R529" i="27"/>
  <c r="S529" i="27" s="1"/>
  <c r="W529" i="27"/>
  <c r="O530" i="27"/>
  <c r="R530" i="27"/>
  <c r="S530" i="27"/>
  <c r="W530" i="27"/>
  <c r="O531" i="27"/>
  <c r="R531" i="27"/>
  <c r="S531" i="27" s="1"/>
  <c r="W531" i="27"/>
  <c r="O532" i="27"/>
  <c r="R532" i="27"/>
  <c r="S532" i="27"/>
  <c r="W532" i="27"/>
  <c r="O533" i="27"/>
  <c r="R533" i="27"/>
  <c r="S533" i="27" s="1"/>
  <c r="W533" i="27"/>
  <c r="O534" i="27"/>
  <c r="R534" i="27"/>
  <c r="S534" i="27" s="1"/>
  <c r="W534" i="27"/>
  <c r="O535" i="27"/>
  <c r="R535" i="27"/>
  <c r="S535" i="27" s="1"/>
  <c r="W535" i="27"/>
  <c r="O536" i="27"/>
  <c r="R536" i="27"/>
  <c r="S536" i="27"/>
  <c r="W536" i="27"/>
  <c r="O537" i="27"/>
  <c r="R537" i="27"/>
  <c r="S537" i="27" s="1"/>
  <c r="W537" i="27"/>
  <c r="O538" i="27"/>
  <c r="R538" i="27"/>
  <c r="S538" i="27"/>
  <c r="W538" i="27"/>
  <c r="O539" i="27"/>
  <c r="R539" i="27"/>
  <c r="S539" i="27" s="1"/>
  <c r="W539" i="27"/>
  <c r="O540" i="27"/>
  <c r="R540" i="27"/>
  <c r="S540" i="27" s="1"/>
  <c r="W540" i="27"/>
  <c r="O541" i="27"/>
  <c r="R541" i="27"/>
  <c r="S541" i="27" s="1"/>
  <c r="W541" i="27"/>
  <c r="O542" i="27"/>
  <c r="R542" i="27"/>
  <c r="S542" i="27"/>
  <c r="W542" i="27"/>
  <c r="O543" i="27"/>
  <c r="R543" i="27"/>
  <c r="S543" i="27" s="1"/>
  <c r="W543" i="27"/>
  <c r="O544" i="27"/>
  <c r="R544" i="27"/>
  <c r="S544" i="27"/>
  <c r="W544" i="27"/>
  <c r="O545" i="27"/>
  <c r="R545" i="27"/>
  <c r="S545" i="27" s="1"/>
  <c r="W545" i="27"/>
  <c r="O546" i="27"/>
  <c r="R546" i="27"/>
  <c r="S546" i="27"/>
  <c r="W546" i="27"/>
  <c r="O547" i="27"/>
  <c r="R547" i="27"/>
  <c r="S547" i="27" s="1"/>
  <c r="W547" i="27"/>
  <c r="O548" i="27"/>
  <c r="R548" i="27"/>
  <c r="S548" i="27"/>
  <c r="W548" i="27"/>
  <c r="O549" i="27"/>
  <c r="R549" i="27"/>
  <c r="S549" i="27" s="1"/>
  <c r="W549" i="27"/>
  <c r="O550" i="27"/>
  <c r="R550" i="27"/>
  <c r="S550" i="27" s="1"/>
  <c r="W550" i="27"/>
  <c r="O551" i="27"/>
  <c r="R551" i="27"/>
  <c r="S551" i="27" s="1"/>
  <c r="W551" i="27"/>
  <c r="O552" i="27"/>
  <c r="R552" i="27"/>
  <c r="S552" i="27"/>
  <c r="W552" i="27"/>
  <c r="O553" i="27"/>
  <c r="R553" i="27"/>
  <c r="S553" i="27" s="1"/>
  <c r="W553" i="27"/>
  <c r="O554" i="27"/>
  <c r="R554" i="27"/>
  <c r="S554" i="27"/>
  <c r="W554" i="27"/>
  <c r="O555" i="27"/>
  <c r="R555" i="27"/>
  <c r="S555" i="27" s="1"/>
  <c r="W555" i="27"/>
  <c r="O556" i="27"/>
  <c r="R556" i="27"/>
  <c r="S556" i="27" s="1"/>
  <c r="W556" i="27"/>
  <c r="O557" i="27"/>
  <c r="R557" i="27"/>
  <c r="S557" i="27" s="1"/>
  <c r="W557" i="27"/>
  <c r="O558" i="27"/>
  <c r="R558" i="27"/>
  <c r="S558" i="27"/>
  <c r="W558" i="27"/>
  <c r="O559" i="27"/>
  <c r="R559" i="27"/>
  <c r="S559" i="27" s="1"/>
  <c r="W559" i="27"/>
  <c r="O560" i="27"/>
  <c r="R560" i="27"/>
  <c r="S560" i="27" s="1"/>
  <c r="W560" i="27"/>
  <c r="O561" i="27"/>
  <c r="R561" i="27"/>
  <c r="S561" i="27" s="1"/>
  <c r="W561" i="27"/>
  <c r="O562" i="27"/>
  <c r="R562" i="27"/>
  <c r="S562" i="27" s="1"/>
  <c r="W562" i="27"/>
  <c r="O563" i="27"/>
  <c r="R563" i="27"/>
  <c r="S563" i="27" s="1"/>
  <c r="W563" i="27"/>
  <c r="O564" i="27"/>
  <c r="R564" i="27"/>
  <c r="S564" i="27"/>
  <c r="W564" i="27"/>
  <c r="O565" i="27"/>
  <c r="R565" i="27"/>
  <c r="S565" i="27" s="1"/>
  <c r="W565" i="27"/>
  <c r="O566" i="27"/>
  <c r="R566" i="27"/>
  <c r="S566" i="27" s="1"/>
  <c r="W566" i="27"/>
  <c r="O567" i="27"/>
  <c r="R567" i="27"/>
  <c r="S567" i="27" s="1"/>
  <c r="W567" i="27"/>
  <c r="O568" i="27"/>
  <c r="R568" i="27"/>
  <c r="S568" i="27"/>
  <c r="W568" i="27"/>
  <c r="O569" i="27"/>
  <c r="R569" i="27"/>
  <c r="S569" i="27" s="1"/>
  <c r="W569" i="27"/>
  <c r="O570" i="27"/>
  <c r="R570" i="27"/>
  <c r="S570" i="27" s="1"/>
  <c r="W570" i="27"/>
  <c r="O571" i="27"/>
  <c r="R571" i="27"/>
  <c r="S571" i="27" s="1"/>
  <c r="W571" i="27"/>
  <c r="O572" i="27"/>
  <c r="R572" i="27"/>
  <c r="S572" i="27" s="1"/>
  <c r="W572" i="27"/>
  <c r="O573" i="27"/>
  <c r="R573" i="27"/>
  <c r="S573" i="27" s="1"/>
  <c r="W573" i="27"/>
  <c r="O574" i="27"/>
  <c r="R574" i="27"/>
  <c r="S574" i="27"/>
  <c r="W574" i="27"/>
  <c r="O575" i="27"/>
  <c r="R575" i="27"/>
  <c r="S575" i="27" s="1"/>
  <c r="W575" i="27"/>
  <c r="O576" i="27"/>
  <c r="R576" i="27"/>
  <c r="S576" i="27" s="1"/>
  <c r="W576" i="27"/>
  <c r="O577" i="27"/>
  <c r="R577" i="27"/>
  <c r="S577" i="27" s="1"/>
  <c r="W577" i="27"/>
  <c r="O578" i="27"/>
  <c r="R578" i="27"/>
  <c r="S578" i="27"/>
  <c r="W578" i="27"/>
  <c r="O579" i="27"/>
  <c r="R579" i="27"/>
  <c r="S579" i="27" s="1"/>
  <c r="W579" i="27"/>
  <c r="O580" i="27"/>
  <c r="R580" i="27"/>
  <c r="S580" i="27"/>
  <c r="W580" i="27"/>
  <c r="O581" i="27"/>
  <c r="R581" i="27"/>
  <c r="S581" i="27" s="1"/>
  <c r="W581" i="27"/>
  <c r="O582" i="27"/>
  <c r="R582" i="27"/>
  <c r="S582" i="27" s="1"/>
  <c r="W582" i="27"/>
  <c r="O583" i="27"/>
  <c r="R583" i="27"/>
  <c r="S583" i="27" s="1"/>
  <c r="W583" i="27"/>
  <c r="O584" i="27"/>
  <c r="R584" i="27"/>
  <c r="S584" i="27"/>
  <c r="W584" i="27"/>
  <c r="O585" i="27"/>
  <c r="R585" i="27"/>
  <c r="S585" i="27" s="1"/>
  <c r="W585" i="27"/>
  <c r="O586" i="27"/>
  <c r="R586" i="27"/>
  <c r="S586" i="27" s="1"/>
  <c r="W586" i="27"/>
  <c r="O587" i="27"/>
  <c r="R587" i="27"/>
  <c r="S587" i="27" s="1"/>
  <c r="W587" i="27"/>
  <c r="O588" i="27"/>
  <c r="R588" i="27"/>
  <c r="S588" i="27" s="1"/>
  <c r="W588" i="27"/>
  <c r="O589" i="27"/>
  <c r="R589" i="27"/>
  <c r="S589" i="27" s="1"/>
  <c r="W589" i="27"/>
  <c r="O590" i="27"/>
  <c r="R590" i="27"/>
  <c r="S590" i="27" s="1"/>
  <c r="W590" i="27"/>
  <c r="O591" i="27"/>
  <c r="R591" i="27"/>
  <c r="S591" i="27" s="1"/>
  <c r="W591" i="27"/>
  <c r="O592" i="27"/>
  <c r="R592" i="27"/>
  <c r="S592" i="27"/>
  <c r="W592" i="27"/>
  <c r="O593" i="27"/>
  <c r="R593" i="27"/>
  <c r="S593" i="27" s="1"/>
  <c r="W593" i="27"/>
  <c r="O594" i="27"/>
  <c r="R594" i="27"/>
  <c r="S594" i="27"/>
  <c r="W594" i="27"/>
  <c r="O595" i="27"/>
  <c r="R595" i="27"/>
  <c r="S595" i="27" s="1"/>
  <c r="W595" i="27"/>
  <c r="O596" i="27"/>
  <c r="R596" i="27"/>
  <c r="S596" i="27"/>
  <c r="W596" i="27"/>
  <c r="O597" i="27"/>
  <c r="R597" i="27"/>
  <c r="S597" i="27" s="1"/>
  <c r="W597" i="27"/>
  <c r="O598" i="27"/>
  <c r="R598" i="27"/>
  <c r="S598" i="27" s="1"/>
  <c r="W598" i="27"/>
  <c r="O599" i="27"/>
  <c r="R599" i="27"/>
  <c r="S599" i="27" s="1"/>
  <c r="W599" i="27"/>
  <c r="O600" i="27"/>
  <c r="R600" i="27"/>
  <c r="S600" i="27"/>
  <c r="W600" i="27"/>
  <c r="O601" i="27"/>
  <c r="R601" i="27"/>
  <c r="S601" i="27" s="1"/>
  <c r="W601" i="27"/>
  <c r="O602" i="27"/>
  <c r="R602" i="27"/>
  <c r="S602" i="27" s="1"/>
  <c r="W602" i="27"/>
  <c r="O603" i="27"/>
  <c r="R603" i="27"/>
  <c r="S603" i="27" s="1"/>
  <c r="W603" i="27"/>
  <c r="O604" i="27"/>
  <c r="R604" i="27"/>
  <c r="S604" i="27" s="1"/>
  <c r="W604" i="27"/>
  <c r="O605" i="27"/>
  <c r="R605" i="27"/>
  <c r="S605" i="27" s="1"/>
  <c r="W605" i="27"/>
  <c r="O606" i="27"/>
  <c r="R606" i="27"/>
  <c r="S606" i="27" s="1"/>
  <c r="W606" i="27"/>
  <c r="O607" i="27"/>
  <c r="R607" i="27"/>
  <c r="S607" i="27" s="1"/>
  <c r="W607" i="27"/>
  <c r="O608" i="27"/>
  <c r="R608" i="27"/>
  <c r="S608" i="27" s="1"/>
  <c r="W608" i="27"/>
  <c r="O609" i="27"/>
  <c r="R609" i="27"/>
  <c r="S609" i="27" s="1"/>
  <c r="W609" i="27"/>
  <c r="O610" i="27"/>
  <c r="R610" i="27"/>
  <c r="S610" i="27"/>
  <c r="W610" i="27"/>
  <c r="O611" i="27"/>
  <c r="R611" i="27"/>
  <c r="S611" i="27" s="1"/>
  <c r="W611" i="27"/>
  <c r="O612" i="27"/>
  <c r="R612" i="27"/>
  <c r="S612" i="27"/>
  <c r="W612" i="27"/>
  <c r="O613" i="27"/>
  <c r="R613" i="27"/>
  <c r="S613" i="27" s="1"/>
  <c r="W613" i="27"/>
  <c r="O614" i="27"/>
  <c r="R614" i="27"/>
  <c r="S614" i="27" s="1"/>
  <c r="W614" i="27"/>
  <c r="O615" i="27"/>
  <c r="R615" i="27"/>
  <c r="S615" i="27" s="1"/>
  <c r="W615" i="27"/>
  <c r="O616" i="27"/>
  <c r="R616" i="27"/>
  <c r="S616" i="27"/>
  <c r="W616" i="27"/>
  <c r="O617" i="27"/>
  <c r="R617" i="27"/>
  <c r="S617" i="27" s="1"/>
  <c r="W617" i="27"/>
  <c r="O618" i="27"/>
  <c r="R618" i="27"/>
  <c r="S618" i="27" s="1"/>
  <c r="W618" i="27"/>
  <c r="O619" i="27"/>
  <c r="R619" i="27"/>
  <c r="S619" i="27"/>
  <c r="W619" i="27"/>
  <c r="O620" i="27"/>
  <c r="R620" i="27"/>
  <c r="S620" i="27" s="1"/>
  <c r="W620" i="27"/>
  <c r="O621" i="27"/>
  <c r="R621" i="27"/>
  <c r="S621" i="27"/>
  <c r="W621" i="27"/>
  <c r="O622" i="27"/>
  <c r="R622" i="27"/>
  <c r="S622" i="27" s="1"/>
  <c r="W622" i="27"/>
  <c r="O623" i="27"/>
  <c r="R623" i="27"/>
  <c r="S623" i="27"/>
  <c r="W623" i="27"/>
  <c r="O624" i="27"/>
  <c r="R624" i="27"/>
  <c r="S624" i="27" s="1"/>
  <c r="W624" i="27"/>
  <c r="O625" i="27"/>
  <c r="R625" i="27"/>
  <c r="S625" i="27"/>
  <c r="W625" i="27"/>
  <c r="O626" i="27"/>
  <c r="R626" i="27"/>
  <c r="S626" i="27" s="1"/>
  <c r="W626" i="27"/>
  <c r="O627" i="27"/>
  <c r="R627" i="27"/>
  <c r="S627" i="27" s="1"/>
  <c r="W627" i="27"/>
  <c r="O628" i="27"/>
  <c r="R628" i="27"/>
  <c r="S628" i="27" s="1"/>
  <c r="W628" i="27"/>
  <c r="O629" i="27"/>
  <c r="R629" i="27"/>
  <c r="S629" i="27" s="1"/>
  <c r="W629" i="27"/>
  <c r="O630" i="27"/>
  <c r="R630" i="27"/>
  <c r="S630" i="27" s="1"/>
  <c r="W630" i="27"/>
  <c r="O631" i="27"/>
  <c r="R631" i="27"/>
  <c r="S631" i="27"/>
  <c r="W631" i="27"/>
  <c r="O632" i="27"/>
  <c r="R632" i="27"/>
  <c r="S632" i="27" s="1"/>
  <c r="W632" i="27"/>
  <c r="O633" i="27"/>
  <c r="R633" i="27"/>
  <c r="S633" i="27" s="1"/>
  <c r="W633" i="27"/>
  <c r="O634" i="27"/>
  <c r="R634" i="27"/>
  <c r="S634" i="27" s="1"/>
  <c r="W634" i="27"/>
  <c r="O635" i="27"/>
  <c r="R635" i="27"/>
  <c r="S635" i="27"/>
  <c r="W635" i="27"/>
  <c r="O636" i="27"/>
  <c r="R636" i="27"/>
  <c r="S636" i="27" s="1"/>
  <c r="W636" i="27"/>
  <c r="O637" i="27"/>
  <c r="R637" i="27"/>
  <c r="S637" i="27"/>
  <c r="W637" i="27"/>
  <c r="O638" i="27"/>
  <c r="R638" i="27"/>
  <c r="S638" i="27" s="1"/>
  <c r="W638" i="27"/>
  <c r="O639" i="27"/>
  <c r="R639" i="27"/>
  <c r="S639" i="27"/>
  <c r="W639" i="27"/>
  <c r="O640" i="27"/>
  <c r="R640" i="27"/>
  <c r="S640" i="27" s="1"/>
  <c r="W640" i="27"/>
  <c r="O641" i="27"/>
  <c r="R641" i="27"/>
  <c r="S641" i="27"/>
  <c r="W641" i="27"/>
  <c r="O642" i="27"/>
  <c r="R642" i="27"/>
  <c r="S642" i="27" s="1"/>
  <c r="W642" i="27"/>
  <c r="O643" i="27"/>
  <c r="R643" i="27"/>
  <c r="S643" i="27" s="1"/>
  <c r="W643" i="27"/>
  <c r="O644" i="27"/>
  <c r="R644" i="27"/>
  <c r="S644" i="27" s="1"/>
  <c r="W644" i="27"/>
  <c r="O645" i="27"/>
  <c r="R645" i="27"/>
  <c r="S645" i="27" s="1"/>
  <c r="W645" i="27"/>
  <c r="O646" i="27"/>
  <c r="R646" i="27"/>
  <c r="S646" i="27" s="1"/>
  <c r="W646" i="27"/>
  <c r="O647" i="27"/>
  <c r="R647" i="27"/>
  <c r="S647" i="27"/>
  <c r="W647" i="27"/>
  <c r="O648" i="27"/>
  <c r="R648" i="27"/>
  <c r="S648" i="27" s="1"/>
  <c r="W648" i="27"/>
  <c r="O649" i="27"/>
  <c r="R649" i="27"/>
  <c r="S649" i="27" s="1"/>
  <c r="W649" i="27"/>
  <c r="O650" i="27"/>
  <c r="R650" i="27"/>
  <c r="S650" i="27" s="1"/>
  <c r="W650" i="27"/>
  <c r="O651" i="27"/>
  <c r="R651" i="27"/>
  <c r="S651" i="27" s="1"/>
  <c r="W651" i="27"/>
  <c r="O652" i="27"/>
  <c r="R652" i="27"/>
  <c r="S652" i="27" s="1"/>
  <c r="W652" i="27"/>
  <c r="O653" i="27"/>
  <c r="R653" i="27"/>
  <c r="S653" i="27" s="1"/>
  <c r="W653" i="27"/>
  <c r="O654" i="27"/>
  <c r="R654" i="27"/>
  <c r="S654" i="27" s="1"/>
  <c r="W654" i="27"/>
  <c r="O655" i="27"/>
  <c r="R655" i="27"/>
  <c r="S655" i="27"/>
  <c r="W655" i="27"/>
  <c r="O656" i="27"/>
  <c r="R656" i="27"/>
  <c r="S656" i="27" s="1"/>
  <c r="W656" i="27"/>
  <c r="O657" i="27"/>
  <c r="R657" i="27"/>
  <c r="S657" i="27"/>
  <c r="W657" i="27"/>
  <c r="O658" i="27"/>
  <c r="R658" i="27"/>
  <c r="S658" i="27" s="1"/>
  <c r="W658" i="27"/>
  <c r="O659" i="27"/>
  <c r="R659" i="27"/>
  <c r="S659" i="27" s="1"/>
  <c r="W659" i="27"/>
  <c r="O660" i="27"/>
  <c r="R660" i="27"/>
  <c r="S660" i="27" s="1"/>
  <c r="W660" i="27"/>
  <c r="O661" i="27"/>
  <c r="R661" i="27"/>
  <c r="S661" i="27" s="1"/>
  <c r="W661" i="27"/>
  <c r="O662" i="27"/>
  <c r="R662" i="27"/>
  <c r="S662" i="27" s="1"/>
  <c r="W662" i="27"/>
  <c r="O663" i="27"/>
  <c r="R663" i="27"/>
  <c r="S663" i="27"/>
  <c r="W663" i="27"/>
  <c r="O664" i="27"/>
  <c r="R664" i="27"/>
  <c r="S664" i="27" s="1"/>
  <c r="W664" i="27"/>
  <c r="O665" i="27"/>
  <c r="R665" i="27"/>
  <c r="S665" i="27" s="1"/>
  <c r="W665" i="27"/>
  <c r="O666" i="27"/>
  <c r="R666" i="27"/>
  <c r="S666" i="27" s="1"/>
  <c r="W666" i="27"/>
  <c r="O667" i="27"/>
  <c r="R667" i="27"/>
  <c r="S667" i="27"/>
  <c r="W667" i="27"/>
  <c r="O668" i="27"/>
  <c r="R668" i="27"/>
  <c r="S668" i="27" s="1"/>
  <c r="W668" i="27"/>
  <c r="O669" i="27"/>
  <c r="R669" i="27"/>
  <c r="S669" i="27" s="1"/>
  <c r="W669" i="27"/>
  <c r="O670" i="27"/>
  <c r="R670" i="27"/>
  <c r="S670" i="27" s="1"/>
  <c r="W670" i="27"/>
  <c r="O671" i="27"/>
  <c r="R671" i="27"/>
  <c r="S671" i="27"/>
  <c r="W671" i="27"/>
  <c r="O672" i="27"/>
  <c r="R672" i="27"/>
  <c r="S672" i="27" s="1"/>
  <c r="W672" i="27"/>
  <c r="O673" i="27"/>
  <c r="R673" i="27"/>
  <c r="S673" i="27"/>
  <c r="W673" i="27"/>
  <c r="O674" i="27"/>
  <c r="R674" i="27"/>
  <c r="S674" i="27" s="1"/>
  <c r="W674" i="27"/>
  <c r="O675" i="27"/>
  <c r="R675" i="27"/>
  <c r="S675" i="27" s="1"/>
  <c r="W675" i="27"/>
  <c r="O676" i="27"/>
  <c r="R676" i="27"/>
  <c r="S676" i="27" s="1"/>
  <c r="W676" i="27"/>
  <c r="O677" i="27"/>
  <c r="R677" i="27"/>
  <c r="S677" i="27" s="1"/>
  <c r="W677" i="27"/>
  <c r="O678" i="27"/>
  <c r="R678" i="27"/>
  <c r="S678" i="27" s="1"/>
  <c r="W678" i="27"/>
  <c r="O679" i="27"/>
  <c r="R679" i="27"/>
  <c r="S679" i="27"/>
  <c r="W679" i="27"/>
  <c r="O680" i="27"/>
  <c r="R680" i="27"/>
  <c r="S680" i="27" s="1"/>
  <c r="W680" i="27"/>
  <c r="O681" i="27"/>
  <c r="R681" i="27"/>
  <c r="S681" i="27" s="1"/>
  <c r="W681" i="27"/>
  <c r="O682" i="27"/>
  <c r="R682" i="27"/>
  <c r="S682" i="27" s="1"/>
  <c r="W682" i="27"/>
  <c r="O683" i="27"/>
  <c r="R683" i="27"/>
  <c r="S683" i="27"/>
  <c r="W683" i="27"/>
  <c r="O684" i="27"/>
  <c r="R684" i="27"/>
  <c r="S684" i="27" s="1"/>
  <c r="W684" i="27"/>
  <c r="O685" i="27"/>
  <c r="R685" i="27"/>
  <c r="S685" i="27" s="1"/>
  <c r="W685" i="27"/>
  <c r="O686" i="27"/>
  <c r="R686" i="27"/>
  <c r="S686" i="27" s="1"/>
  <c r="W686" i="27"/>
  <c r="O687" i="27"/>
  <c r="R687" i="27"/>
  <c r="S687" i="27"/>
  <c r="W687" i="27"/>
  <c r="O688" i="27"/>
  <c r="R688" i="27"/>
  <c r="S688" i="27" s="1"/>
  <c r="W688" i="27"/>
  <c r="O689" i="27"/>
  <c r="R689" i="27"/>
  <c r="S689" i="27"/>
  <c r="W689" i="27"/>
  <c r="O690" i="27"/>
  <c r="R690" i="27"/>
  <c r="S690" i="27" s="1"/>
  <c r="W690" i="27"/>
  <c r="O691" i="27"/>
  <c r="R691" i="27"/>
  <c r="S691" i="27" s="1"/>
  <c r="W691" i="27"/>
  <c r="O692" i="27"/>
  <c r="R692" i="27"/>
  <c r="S692" i="27" s="1"/>
  <c r="W692" i="27"/>
  <c r="O693" i="27"/>
  <c r="R693" i="27"/>
  <c r="S693" i="27" s="1"/>
  <c r="W693" i="27"/>
  <c r="O694" i="27"/>
  <c r="R694" i="27"/>
  <c r="S694" i="27" s="1"/>
  <c r="W694" i="27"/>
  <c r="O695" i="27"/>
  <c r="R695" i="27"/>
  <c r="S695" i="27"/>
  <c r="W695" i="27"/>
  <c r="O696" i="27"/>
  <c r="R696" i="27"/>
  <c r="S696" i="27" s="1"/>
  <c r="W696" i="27"/>
  <c r="O697" i="27"/>
  <c r="R697" i="27"/>
  <c r="S697" i="27" s="1"/>
  <c r="W697" i="27"/>
  <c r="O698" i="27"/>
  <c r="R698" i="27"/>
  <c r="S698" i="27" s="1"/>
  <c r="W698" i="27"/>
  <c r="O699" i="27"/>
  <c r="R699" i="27"/>
  <c r="S699" i="27" s="1"/>
  <c r="W699" i="27"/>
  <c r="O700" i="27"/>
  <c r="R700" i="27"/>
  <c r="S700" i="27" s="1"/>
  <c r="W700" i="27"/>
  <c r="O701" i="27"/>
  <c r="R701" i="27"/>
  <c r="S701" i="27"/>
  <c r="W701" i="27"/>
  <c r="O702" i="27"/>
  <c r="R702" i="27"/>
  <c r="S702" i="27" s="1"/>
  <c r="W702" i="27"/>
  <c r="O703" i="27"/>
  <c r="R703" i="27"/>
  <c r="S703" i="27"/>
  <c r="W703" i="27"/>
  <c r="O704" i="27"/>
  <c r="R704" i="27"/>
  <c r="S704" i="27" s="1"/>
  <c r="W704" i="27"/>
  <c r="O705" i="27"/>
  <c r="R705" i="27"/>
  <c r="S705" i="27"/>
  <c r="W705" i="27"/>
  <c r="O706" i="27"/>
  <c r="R706" i="27"/>
  <c r="S706" i="27" s="1"/>
  <c r="W706" i="27"/>
  <c r="O707" i="27"/>
  <c r="R707" i="27"/>
  <c r="S707" i="27" s="1"/>
  <c r="W707" i="27"/>
  <c r="O708" i="27"/>
  <c r="R708" i="27"/>
  <c r="S708" i="27" s="1"/>
  <c r="W708" i="27"/>
  <c r="O709" i="27"/>
  <c r="R709" i="27"/>
  <c r="S709" i="27" s="1"/>
  <c r="W709" i="27"/>
  <c r="O710" i="27"/>
  <c r="R710" i="27"/>
  <c r="S710" i="27" s="1"/>
  <c r="W710" i="27"/>
  <c r="O711" i="27"/>
  <c r="R711" i="27"/>
  <c r="S711" i="27"/>
  <c r="W711" i="27"/>
  <c r="O712" i="27"/>
  <c r="R712" i="27"/>
  <c r="S712" i="27" s="1"/>
  <c r="W712" i="27"/>
  <c r="O713" i="27"/>
  <c r="R713" i="27"/>
  <c r="S713" i="27" s="1"/>
  <c r="W713" i="27"/>
  <c r="O714" i="27"/>
  <c r="R714" i="27"/>
  <c r="S714" i="27" s="1"/>
  <c r="W714" i="27"/>
  <c r="O715" i="27"/>
  <c r="R715" i="27"/>
  <c r="S715" i="27" s="1"/>
  <c r="W715" i="27"/>
  <c r="O716" i="27"/>
  <c r="R716" i="27"/>
  <c r="S716" i="27" s="1"/>
  <c r="W716" i="27"/>
  <c r="O717" i="27"/>
  <c r="R717" i="27"/>
  <c r="S717" i="27"/>
  <c r="W717" i="27"/>
  <c r="O718" i="27"/>
  <c r="R718" i="27"/>
  <c r="S718" i="27" s="1"/>
  <c r="W718" i="27"/>
  <c r="O719" i="27"/>
  <c r="R719" i="27"/>
  <c r="S719" i="27"/>
  <c r="W719" i="27"/>
  <c r="O720" i="27"/>
  <c r="R720" i="27"/>
  <c r="S720" i="27" s="1"/>
  <c r="W720" i="27"/>
  <c r="O721" i="27"/>
  <c r="R721" i="27"/>
  <c r="S721" i="27"/>
  <c r="W721" i="27"/>
  <c r="O722" i="27"/>
  <c r="R722" i="27"/>
  <c r="S722" i="27" s="1"/>
  <c r="W722" i="27"/>
  <c r="O723" i="27"/>
  <c r="R723" i="27"/>
  <c r="S723" i="27" s="1"/>
  <c r="W723" i="27"/>
  <c r="O724" i="27"/>
  <c r="R724" i="27"/>
  <c r="S724" i="27" s="1"/>
  <c r="W724" i="27"/>
  <c r="O725" i="27"/>
  <c r="R725" i="27"/>
  <c r="S725" i="27" s="1"/>
  <c r="W725" i="27"/>
  <c r="O726" i="27"/>
  <c r="R726" i="27"/>
  <c r="S726" i="27" s="1"/>
  <c r="W726" i="27"/>
  <c r="O727" i="27"/>
  <c r="R727" i="27"/>
  <c r="S727" i="27"/>
  <c r="W727" i="27"/>
  <c r="O728" i="27"/>
  <c r="R728" i="27"/>
  <c r="S728" i="27" s="1"/>
  <c r="W728" i="27"/>
  <c r="O729" i="27"/>
  <c r="R729" i="27"/>
  <c r="S729" i="27" s="1"/>
  <c r="W729" i="27"/>
  <c r="O730" i="27"/>
  <c r="R730" i="27"/>
  <c r="S730" i="27" s="1"/>
  <c r="W730" i="27"/>
  <c r="O731" i="27"/>
  <c r="R731" i="27"/>
  <c r="S731" i="27" s="1"/>
  <c r="W731" i="27"/>
  <c r="O732" i="27"/>
  <c r="R732" i="27"/>
  <c r="S732" i="27" s="1"/>
  <c r="W732" i="27"/>
  <c r="O733" i="27"/>
  <c r="R733" i="27"/>
  <c r="S733" i="27" s="1"/>
  <c r="W733" i="27"/>
  <c r="O734" i="27"/>
  <c r="R734" i="27"/>
  <c r="S734" i="27" s="1"/>
  <c r="W734" i="27"/>
  <c r="O735" i="27"/>
  <c r="R735" i="27"/>
  <c r="S735" i="27"/>
  <c r="W735" i="27"/>
  <c r="O736" i="27"/>
  <c r="R736" i="27"/>
  <c r="S736" i="27" s="1"/>
  <c r="W736" i="27"/>
  <c r="O737" i="27"/>
  <c r="R737" i="27"/>
  <c r="S737" i="27"/>
  <c r="W737" i="27"/>
  <c r="O738" i="27"/>
  <c r="R738" i="27"/>
  <c r="S738" i="27" s="1"/>
  <c r="W738" i="27"/>
  <c r="O739" i="27"/>
  <c r="R739" i="27"/>
  <c r="S739" i="27" s="1"/>
  <c r="W739" i="27"/>
  <c r="O740" i="27"/>
  <c r="R740" i="27"/>
  <c r="S740" i="27" s="1"/>
  <c r="W740" i="27"/>
  <c r="O741" i="27"/>
  <c r="R741" i="27"/>
  <c r="S741" i="27" s="1"/>
  <c r="W741" i="27"/>
  <c r="O742" i="27"/>
  <c r="R742" i="27"/>
  <c r="S742" i="27" s="1"/>
  <c r="W742" i="27"/>
  <c r="O743" i="27"/>
  <c r="R743" i="27"/>
  <c r="S743" i="27"/>
  <c r="W743" i="27"/>
  <c r="O744" i="27"/>
  <c r="R744" i="27"/>
  <c r="S744" i="27" s="1"/>
  <c r="W744" i="27"/>
  <c r="O745" i="27"/>
  <c r="R745" i="27"/>
  <c r="S745" i="27" s="1"/>
  <c r="W745" i="27"/>
  <c r="O746" i="27"/>
  <c r="R746" i="27"/>
  <c r="S746" i="27" s="1"/>
  <c r="W746" i="27"/>
  <c r="O747" i="27"/>
  <c r="R747" i="27"/>
  <c r="S747" i="27"/>
  <c r="W747" i="27"/>
  <c r="O748" i="27"/>
  <c r="R748" i="27"/>
  <c r="S748" i="27" s="1"/>
  <c r="W748" i="27"/>
  <c r="O749" i="27"/>
  <c r="R749" i="27"/>
  <c r="S749" i="27"/>
  <c r="W749" i="27"/>
  <c r="O750" i="27"/>
  <c r="R750" i="27"/>
  <c r="S750" i="27" s="1"/>
  <c r="W750" i="27"/>
  <c r="O751" i="27"/>
  <c r="R751" i="27"/>
  <c r="S751" i="27"/>
  <c r="W751" i="27"/>
  <c r="O752" i="27"/>
  <c r="R752" i="27"/>
  <c r="S752" i="27" s="1"/>
  <c r="W752" i="27"/>
  <c r="O753" i="27"/>
  <c r="R753" i="27"/>
  <c r="S753" i="27"/>
  <c r="W753" i="27"/>
  <c r="O754" i="27"/>
  <c r="R754" i="27"/>
  <c r="S754" i="27" s="1"/>
  <c r="W754" i="27"/>
  <c r="O755" i="27"/>
  <c r="R755" i="27"/>
  <c r="S755" i="27" s="1"/>
  <c r="W755" i="27"/>
  <c r="O756" i="27"/>
  <c r="R756" i="27"/>
  <c r="S756" i="27" s="1"/>
  <c r="W756" i="27"/>
  <c r="O757" i="27"/>
  <c r="R757" i="27"/>
  <c r="S757" i="27" s="1"/>
  <c r="W757" i="27"/>
  <c r="O758" i="27"/>
  <c r="R758" i="27"/>
  <c r="S758" i="27" s="1"/>
  <c r="W758" i="27"/>
  <c r="O759" i="27"/>
  <c r="R759" i="27"/>
  <c r="S759" i="27"/>
  <c r="W759" i="27"/>
  <c r="O760" i="27"/>
  <c r="R760" i="27"/>
  <c r="S760" i="27" s="1"/>
  <c r="W760" i="27"/>
  <c r="O761" i="27"/>
  <c r="R761" i="27"/>
  <c r="S761" i="27" s="1"/>
  <c r="W761" i="27"/>
  <c r="O762" i="27"/>
  <c r="R762" i="27"/>
  <c r="S762" i="27" s="1"/>
  <c r="W762" i="27"/>
  <c r="O763" i="27"/>
  <c r="R763" i="27"/>
  <c r="S763" i="27"/>
  <c r="W763" i="27"/>
  <c r="O764" i="27"/>
  <c r="R764" i="27"/>
  <c r="S764" i="27" s="1"/>
  <c r="W764" i="27"/>
  <c r="O765" i="27"/>
  <c r="R765" i="27"/>
  <c r="S765" i="27"/>
  <c r="W765" i="27"/>
  <c r="O766" i="27"/>
  <c r="R766" i="27"/>
  <c r="S766" i="27" s="1"/>
  <c r="W766" i="27"/>
  <c r="O767" i="27"/>
  <c r="R767" i="27"/>
  <c r="S767" i="27"/>
  <c r="W767" i="27"/>
  <c r="O768" i="27"/>
  <c r="R768" i="27"/>
  <c r="S768" i="27" s="1"/>
  <c r="W768" i="27"/>
  <c r="O769" i="27"/>
  <c r="R769" i="27"/>
  <c r="S769" i="27"/>
  <c r="W769" i="27"/>
  <c r="O770" i="27"/>
  <c r="R770" i="27"/>
  <c r="S770" i="27" s="1"/>
  <c r="W770" i="27"/>
  <c r="O771" i="27"/>
  <c r="R771" i="27"/>
  <c r="S771" i="27" s="1"/>
  <c r="W771" i="27"/>
  <c r="O772" i="27"/>
  <c r="R772" i="27"/>
  <c r="S772" i="27" s="1"/>
  <c r="W772" i="27"/>
  <c r="O773" i="27"/>
  <c r="R773" i="27"/>
  <c r="S773" i="27" s="1"/>
  <c r="W773" i="27"/>
  <c r="O774" i="27"/>
  <c r="R774" i="27"/>
  <c r="S774" i="27" s="1"/>
  <c r="W774" i="27"/>
  <c r="O775" i="27"/>
  <c r="R775" i="27"/>
  <c r="S775" i="27"/>
  <c r="W775" i="27"/>
  <c r="O776" i="27"/>
  <c r="R776" i="27"/>
  <c r="S776" i="27" s="1"/>
  <c r="W776" i="27"/>
  <c r="O777" i="27"/>
  <c r="R777" i="27"/>
  <c r="S777" i="27" s="1"/>
  <c r="W777" i="27"/>
  <c r="O778" i="27"/>
  <c r="R778" i="27"/>
  <c r="S778" i="27" s="1"/>
  <c r="W778" i="27"/>
  <c r="O779" i="27"/>
  <c r="R779" i="27"/>
  <c r="S779" i="27" s="1"/>
  <c r="W779" i="27"/>
  <c r="O780" i="27"/>
  <c r="R780" i="27"/>
  <c r="S780" i="27" s="1"/>
  <c r="W780" i="27"/>
  <c r="O781" i="27"/>
  <c r="R781" i="27"/>
  <c r="S781" i="27" s="1"/>
  <c r="W781" i="27"/>
  <c r="O782" i="27"/>
  <c r="R782" i="27"/>
  <c r="S782" i="27" s="1"/>
  <c r="W782" i="27"/>
  <c r="O783" i="27"/>
  <c r="R783" i="27"/>
  <c r="S783" i="27"/>
  <c r="W783" i="27"/>
  <c r="O784" i="27"/>
  <c r="R784" i="27"/>
  <c r="S784" i="27" s="1"/>
  <c r="W784" i="27"/>
  <c r="O785" i="27"/>
  <c r="R785" i="27"/>
  <c r="S785" i="27"/>
  <c r="W785" i="27"/>
  <c r="O786" i="27"/>
  <c r="R786" i="27"/>
  <c r="S786" i="27" s="1"/>
  <c r="W786" i="27"/>
  <c r="O787" i="27"/>
  <c r="R787" i="27"/>
  <c r="S787" i="27" s="1"/>
  <c r="W787" i="27"/>
  <c r="O788" i="27"/>
  <c r="R788" i="27"/>
  <c r="S788" i="27" s="1"/>
  <c r="W788" i="27"/>
  <c r="O789" i="27"/>
  <c r="R789" i="27"/>
  <c r="S789" i="27" s="1"/>
  <c r="W789" i="27"/>
  <c r="O790" i="27"/>
  <c r="R790" i="27"/>
  <c r="S790" i="27" s="1"/>
  <c r="W790" i="27"/>
  <c r="O791" i="27"/>
  <c r="R791" i="27"/>
  <c r="S791" i="27"/>
  <c r="W791" i="27"/>
  <c r="O792" i="27"/>
  <c r="R792" i="27"/>
  <c r="S792" i="27" s="1"/>
  <c r="W792" i="27"/>
  <c r="O793" i="27"/>
  <c r="R793" i="27"/>
  <c r="S793" i="27" s="1"/>
  <c r="W793" i="27"/>
  <c r="O794" i="27"/>
  <c r="R794" i="27"/>
  <c r="S794" i="27" s="1"/>
  <c r="W794" i="27"/>
  <c r="O795" i="27"/>
  <c r="R795" i="27"/>
  <c r="S795" i="27"/>
  <c r="W795" i="27"/>
  <c r="O796" i="27"/>
  <c r="R796" i="27"/>
  <c r="S796" i="27" s="1"/>
  <c r="W796" i="27"/>
  <c r="O797" i="27"/>
  <c r="R797" i="27"/>
  <c r="S797" i="27" s="1"/>
  <c r="W797" i="27"/>
  <c r="O798" i="27"/>
  <c r="R798" i="27"/>
  <c r="S798" i="27" s="1"/>
  <c r="W798" i="27"/>
  <c r="O799" i="27"/>
  <c r="R799" i="27"/>
  <c r="S799" i="27"/>
  <c r="W799" i="27"/>
  <c r="O800" i="27"/>
  <c r="R800" i="27"/>
  <c r="S800" i="27" s="1"/>
  <c r="W800" i="27"/>
  <c r="O801" i="27"/>
  <c r="R801" i="27"/>
  <c r="S801" i="27"/>
  <c r="W801" i="27"/>
  <c r="O802" i="27"/>
  <c r="R802" i="27"/>
  <c r="S802" i="27" s="1"/>
  <c r="W802" i="27"/>
  <c r="O803" i="27"/>
  <c r="R803" i="27"/>
  <c r="S803" i="27" s="1"/>
  <c r="W803" i="27"/>
  <c r="O804" i="27"/>
  <c r="R804" i="27"/>
  <c r="S804" i="27" s="1"/>
  <c r="W804" i="27"/>
  <c r="O805" i="27"/>
  <c r="R805" i="27"/>
  <c r="S805" i="27" s="1"/>
  <c r="W805" i="27"/>
  <c r="O806" i="27"/>
  <c r="R806" i="27"/>
  <c r="S806" i="27" s="1"/>
  <c r="W806" i="27"/>
  <c r="O807" i="27"/>
  <c r="R807" i="27"/>
  <c r="S807" i="27"/>
  <c r="W807" i="27"/>
  <c r="O808" i="27"/>
  <c r="R808" i="27"/>
  <c r="S808" i="27" s="1"/>
  <c r="W808" i="27"/>
  <c r="O809" i="27"/>
  <c r="R809" i="27"/>
  <c r="S809" i="27" s="1"/>
  <c r="W809" i="27"/>
  <c r="O810" i="27"/>
  <c r="R810" i="27"/>
  <c r="S810" i="27" s="1"/>
  <c r="W810" i="27"/>
  <c r="O811" i="27"/>
  <c r="R811" i="27"/>
  <c r="S811" i="27"/>
  <c r="W811" i="27"/>
  <c r="O812" i="27"/>
  <c r="R812" i="27"/>
  <c r="S812" i="27" s="1"/>
  <c r="W812" i="27"/>
  <c r="O813" i="27"/>
  <c r="R813" i="27"/>
  <c r="S813" i="27" s="1"/>
  <c r="W813" i="27"/>
  <c r="O814" i="27"/>
  <c r="R814" i="27"/>
  <c r="S814" i="27" s="1"/>
  <c r="W814" i="27"/>
  <c r="O815" i="27"/>
  <c r="R815" i="27"/>
  <c r="S815" i="27"/>
  <c r="W815" i="27"/>
  <c r="O816" i="27"/>
  <c r="R816" i="27"/>
  <c r="S816" i="27" s="1"/>
  <c r="W816" i="27"/>
  <c r="O817" i="27"/>
  <c r="R817" i="27"/>
  <c r="S817" i="27"/>
  <c r="W817" i="27"/>
  <c r="O818" i="27"/>
  <c r="R818" i="27"/>
  <c r="S818" i="27" s="1"/>
  <c r="W818" i="27"/>
  <c r="O819" i="27"/>
  <c r="R819" i="27"/>
  <c r="S819" i="27" s="1"/>
  <c r="W819" i="27"/>
  <c r="O820" i="27"/>
  <c r="R820" i="27"/>
  <c r="S820" i="27" s="1"/>
  <c r="W820" i="27"/>
  <c r="O821" i="27"/>
  <c r="R821" i="27"/>
  <c r="S821" i="27" s="1"/>
  <c r="W821" i="27"/>
  <c r="O822" i="27"/>
  <c r="R822" i="27"/>
  <c r="S822" i="27" s="1"/>
  <c r="W822" i="27"/>
  <c r="O823" i="27"/>
  <c r="R823" i="27"/>
  <c r="S823" i="27"/>
  <c r="W823" i="27"/>
  <c r="O824" i="27"/>
  <c r="R824" i="27"/>
  <c r="S824" i="27" s="1"/>
  <c r="W824" i="27"/>
  <c r="O825" i="27"/>
  <c r="R825" i="27"/>
  <c r="S825" i="27" s="1"/>
  <c r="W825" i="27"/>
  <c r="O826" i="27"/>
  <c r="R826" i="27"/>
  <c r="S826" i="27" s="1"/>
  <c r="W826" i="27"/>
  <c r="O827" i="27"/>
  <c r="R827" i="27"/>
  <c r="S827" i="27" s="1"/>
  <c r="W827" i="27"/>
  <c r="O828" i="27"/>
  <c r="R828" i="27"/>
  <c r="S828" i="27" s="1"/>
  <c r="W828" i="27"/>
  <c r="O829" i="27"/>
  <c r="R829" i="27"/>
  <c r="S829" i="27"/>
  <c r="W829" i="27"/>
  <c r="O830" i="27"/>
  <c r="R830" i="27"/>
  <c r="S830" i="27" s="1"/>
  <c r="W830" i="27"/>
  <c r="O831" i="27"/>
  <c r="R831" i="27"/>
  <c r="S831" i="27"/>
  <c r="W831" i="27"/>
  <c r="O832" i="27"/>
  <c r="R832" i="27"/>
  <c r="S832" i="27" s="1"/>
  <c r="W832" i="27"/>
  <c r="O833" i="27"/>
  <c r="R833" i="27"/>
  <c r="S833" i="27"/>
  <c r="W833" i="27"/>
  <c r="O834" i="27"/>
  <c r="R834" i="27"/>
  <c r="S834" i="27" s="1"/>
  <c r="W834" i="27"/>
  <c r="O835" i="27"/>
  <c r="R835" i="27"/>
  <c r="S835" i="27" s="1"/>
  <c r="W835" i="27"/>
  <c r="O836" i="27"/>
  <c r="R836" i="27"/>
  <c r="S836" i="27" s="1"/>
  <c r="W836" i="27"/>
  <c r="O837" i="27"/>
  <c r="R837" i="27"/>
  <c r="S837" i="27" s="1"/>
  <c r="W837" i="27"/>
  <c r="O838" i="27"/>
  <c r="R838" i="27"/>
  <c r="S838" i="27" s="1"/>
  <c r="W838" i="27"/>
  <c r="O839" i="27"/>
  <c r="R839" i="27"/>
  <c r="S839" i="27"/>
  <c r="W839" i="27"/>
  <c r="O840" i="27"/>
  <c r="R840" i="27"/>
  <c r="S840" i="27" s="1"/>
  <c r="W840" i="27"/>
  <c r="O841" i="27"/>
  <c r="R841" i="27"/>
  <c r="S841" i="27" s="1"/>
  <c r="W841" i="27"/>
  <c r="O842" i="27"/>
  <c r="R842" i="27"/>
  <c r="S842" i="27" s="1"/>
  <c r="W842" i="27"/>
  <c r="O843" i="27"/>
  <c r="R843" i="27"/>
  <c r="S843" i="27" s="1"/>
  <c r="W843" i="27"/>
  <c r="O844" i="27"/>
  <c r="R844" i="27"/>
  <c r="S844" i="27" s="1"/>
  <c r="W844" i="27"/>
  <c r="O845" i="27"/>
  <c r="R845" i="27"/>
  <c r="S845" i="27"/>
  <c r="W845" i="27"/>
  <c r="O846" i="27"/>
  <c r="R846" i="27"/>
  <c r="S846" i="27" s="1"/>
  <c r="W846" i="27"/>
  <c r="O847" i="27"/>
  <c r="R847" i="27"/>
  <c r="S847" i="27"/>
  <c r="W847" i="27"/>
  <c r="O848" i="27"/>
  <c r="R848" i="27"/>
  <c r="S848" i="27" s="1"/>
  <c r="W848" i="27"/>
  <c r="O849" i="27"/>
  <c r="R849" i="27"/>
  <c r="S849" i="27"/>
  <c r="W849" i="27"/>
  <c r="O850" i="27"/>
  <c r="R850" i="27"/>
  <c r="S850" i="27" s="1"/>
  <c r="W850" i="27"/>
  <c r="O851" i="27"/>
  <c r="R851" i="27"/>
  <c r="S851" i="27" s="1"/>
  <c r="W851" i="27"/>
  <c r="O852" i="27"/>
  <c r="R852" i="27"/>
  <c r="S852" i="27" s="1"/>
  <c r="W852" i="27"/>
  <c r="O853" i="27"/>
  <c r="R853" i="27"/>
  <c r="S853" i="27" s="1"/>
  <c r="W853" i="27"/>
  <c r="O854" i="27"/>
  <c r="R854" i="27"/>
  <c r="S854" i="27" s="1"/>
  <c r="W854" i="27"/>
  <c r="O855" i="27"/>
  <c r="R855" i="27"/>
  <c r="S855" i="27"/>
  <c r="W855" i="27"/>
  <c r="O856" i="27"/>
  <c r="R856" i="27"/>
  <c r="S856" i="27" s="1"/>
  <c r="W856" i="27"/>
  <c r="O857" i="27"/>
  <c r="R857" i="27"/>
  <c r="S857" i="27" s="1"/>
  <c r="W857" i="27"/>
  <c r="O858" i="27"/>
  <c r="R858" i="27"/>
  <c r="S858" i="27" s="1"/>
  <c r="W858" i="27"/>
  <c r="O859" i="27"/>
  <c r="R859" i="27"/>
  <c r="S859" i="27" s="1"/>
  <c r="W859" i="27"/>
  <c r="O860" i="27"/>
  <c r="R860" i="27"/>
  <c r="S860" i="27" s="1"/>
  <c r="W860" i="27"/>
  <c r="O861" i="27"/>
  <c r="R861" i="27"/>
  <c r="S861" i="27"/>
  <c r="W861" i="27"/>
  <c r="O862" i="27"/>
  <c r="R862" i="27"/>
  <c r="S862" i="27" s="1"/>
  <c r="W862" i="27"/>
  <c r="O863" i="27"/>
  <c r="R863" i="27"/>
  <c r="S863" i="27"/>
  <c r="W863" i="27"/>
  <c r="O864" i="27"/>
  <c r="R864" i="27"/>
  <c r="S864" i="27" s="1"/>
  <c r="W864" i="27"/>
  <c r="O865" i="27"/>
  <c r="R865" i="27"/>
  <c r="S865" i="27"/>
  <c r="W865" i="27"/>
  <c r="O866" i="27"/>
  <c r="R866" i="27"/>
  <c r="S866" i="27" s="1"/>
  <c r="W866" i="27"/>
  <c r="O867" i="27"/>
  <c r="R867" i="27"/>
  <c r="S867" i="27" s="1"/>
  <c r="W867" i="27"/>
  <c r="O868" i="27"/>
  <c r="R868" i="27"/>
  <c r="S868" i="27" s="1"/>
  <c r="W868" i="27"/>
  <c r="O869" i="27"/>
  <c r="R869" i="27"/>
  <c r="S869" i="27" s="1"/>
  <c r="W869" i="27"/>
  <c r="O870" i="27"/>
  <c r="R870" i="27"/>
  <c r="S870" i="27" s="1"/>
  <c r="W870" i="27"/>
  <c r="O871" i="27"/>
  <c r="R871" i="27"/>
  <c r="S871" i="27"/>
  <c r="W871" i="27"/>
  <c r="O872" i="27"/>
  <c r="R872" i="27"/>
  <c r="S872" i="27" s="1"/>
  <c r="W872" i="27"/>
  <c r="O873" i="27"/>
  <c r="R873" i="27"/>
  <c r="S873" i="27" s="1"/>
  <c r="W873" i="27"/>
  <c r="O874" i="27"/>
  <c r="R874" i="27"/>
  <c r="S874" i="27" s="1"/>
  <c r="W874" i="27"/>
  <c r="O875" i="27"/>
  <c r="R875" i="27"/>
  <c r="S875" i="27"/>
  <c r="W875" i="27"/>
  <c r="O876" i="27"/>
  <c r="R876" i="27"/>
  <c r="S876" i="27" s="1"/>
  <c r="W876" i="27"/>
  <c r="O877" i="27"/>
  <c r="R877" i="27"/>
  <c r="S877" i="27"/>
  <c r="W877" i="27"/>
  <c r="O878" i="27"/>
  <c r="R878" i="27"/>
  <c r="S878" i="27" s="1"/>
  <c r="W878" i="27"/>
  <c r="O879" i="27"/>
  <c r="R879" i="27"/>
  <c r="S879" i="27"/>
  <c r="W879" i="27"/>
  <c r="O880" i="27"/>
  <c r="R880" i="27"/>
  <c r="S880" i="27" s="1"/>
  <c r="W880" i="27"/>
  <c r="O881" i="27"/>
  <c r="R881" i="27"/>
  <c r="S881" i="27"/>
  <c r="W881" i="27"/>
  <c r="O882" i="27"/>
  <c r="R882" i="27"/>
  <c r="S882" i="27" s="1"/>
  <c r="W882" i="27"/>
  <c r="O883" i="27"/>
  <c r="R883" i="27"/>
  <c r="S883" i="27" s="1"/>
  <c r="W883" i="27"/>
  <c r="O884" i="27"/>
  <c r="R884" i="27"/>
  <c r="S884" i="27" s="1"/>
  <c r="W884" i="27"/>
  <c r="O885" i="27"/>
  <c r="R885" i="27"/>
  <c r="S885" i="27" s="1"/>
  <c r="W885" i="27"/>
  <c r="O886" i="27"/>
  <c r="R886" i="27"/>
  <c r="S886" i="27" s="1"/>
  <c r="W886" i="27"/>
  <c r="O887" i="27"/>
  <c r="R887" i="27"/>
  <c r="S887" i="27"/>
  <c r="W887" i="27"/>
  <c r="O888" i="27"/>
  <c r="R888" i="27"/>
  <c r="S888" i="27" s="1"/>
  <c r="W888" i="27"/>
  <c r="O889" i="27"/>
  <c r="R889" i="27"/>
  <c r="S889" i="27" s="1"/>
  <c r="W889" i="27"/>
  <c r="O890" i="27"/>
  <c r="R890" i="27"/>
  <c r="S890" i="27" s="1"/>
  <c r="W890" i="27"/>
  <c r="O891" i="27"/>
  <c r="R891" i="27"/>
  <c r="S891" i="27"/>
  <c r="W891" i="27"/>
  <c r="O892" i="27"/>
  <c r="R892" i="27"/>
  <c r="S892" i="27" s="1"/>
  <c r="W892" i="27"/>
  <c r="O893" i="27"/>
  <c r="R893" i="27"/>
  <c r="S893" i="27"/>
  <c r="W893" i="27"/>
  <c r="O894" i="27"/>
  <c r="R894" i="27"/>
  <c r="S894" i="27" s="1"/>
  <c r="W894" i="27"/>
  <c r="O895" i="27"/>
  <c r="R895" i="27"/>
  <c r="S895" i="27"/>
  <c r="W895" i="27"/>
  <c r="O896" i="27"/>
  <c r="R896" i="27"/>
  <c r="S896" i="27" s="1"/>
  <c r="W896" i="27"/>
  <c r="O897" i="27"/>
  <c r="R897" i="27"/>
  <c r="S897" i="27"/>
  <c r="W897" i="27"/>
  <c r="O898" i="27"/>
  <c r="R898" i="27"/>
  <c r="S898" i="27" s="1"/>
  <c r="W898" i="27"/>
  <c r="O899" i="27"/>
  <c r="R899" i="27"/>
  <c r="S899" i="27" s="1"/>
  <c r="W899" i="27"/>
  <c r="O900" i="27"/>
  <c r="R900" i="27"/>
  <c r="S900" i="27" s="1"/>
  <c r="W900" i="27"/>
  <c r="O901" i="27"/>
  <c r="R901" i="27"/>
  <c r="S901" i="27" s="1"/>
  <c r="W901" i="27"/>
  <c r="O902" i="27"/>
  <c r="R902" i="27"/>
  <c r="S902" i="27" s="1"/>
  <c r="W902" i="27"/>
  <c r="O903" i="27"/>
  <c r="R903" i="27"/>
  <c r="S903" i="27"/>
  <c r="W903" i="27"/>
  <c r="O904" i="27"/>
  <c r="R904" i="27"/>
  <c r="S904" i="27" s="1"/>
  <c r="W904" i="27"/>
  <c r="O905" i="27"/>
  <c r="R905" i="27"/>
  <c r="S905" i="27" s="1"/>
  <c r="W905" i="27"/>
  <c r="O906" i="27"/>
  <c r="R906" i="27"/>
  <c r="S906" i="27" s="1"/>
  <c r="W906" i="27"/>
  <c r="O907" i="27"/>
  <c r="R907" i="27"/>
  <c r="S907" i="27"/>
  <c r="W907" i="27"/>
  <c r="O908" i="27"/>
  <c r="R908" i="27"/>
  <c r="S908" i="27" s="1"/>
  <c r="W908" i="27"/>
  <c r="O909" i="27"/>
  <c r="R909" i="27"/>
  <c r="S909" i="27" s="1"/>
  <c r="W909" i="27"/>
  <c r="O910" i="27"/>
  <c r="R910" i="27"/>
  <c r="S910" i="27" s="1"/>
  <c r="W910" i="27"/>
  <c r="O911" i="27"/>
  <c r="R911" i="27"/>
  <c r="S911" i="27"/>
  <c r="W911" i="27"/>
  <c r="O912" i="27"/>
  <c r="R912" i="27"/>
  <c r="S912" i="27" s="1"/>
  <c r="W912" i="27"/>
  <c r="O913" i="27"/>
  <c r="R913" i="27"/>
  <c r="S913" i="27"/>
  <c r="W913" i="27"/>
  <c r="O914" i="27"/>
  <c r="R914" i="27"/>
  <c r="S914" i="27" s="1"/>
  <c r="W914" i="27"/>
  <c r="O915" i="27"/>
  <c r="R915" i="27"/>
  <c r="S915" i="27" s="1"/>
  <c r="W915" i="27"/>
  <c r="O916" i="27"/>
  <c r="R916" i="27"/>
  <c r="S916" i="27" s="1"/>
  <c r="W916" i="27"/>
  <c r="O917" i="27"/>
  <c r="R917" i="27"/>
  <c r="S917" i="27" s="1"/>
  <c r="W917" i="27"/>
  <c r="O918" i="27"/>
  <c r="R918" i="27"/>
  <c r="S918" i="27" s="1"/>
  <c r="W918" i="27"/>
  <c r="O919" i="27"/>
  <c r="R919" i="27"/>
  <c r="S919" i="27"/>
  <c r="W919" i="27"/>
  <c r="O920" i="27"/>
  <c r="R920" i="27"/>
  <c r="S920" i="27" s="1"/>
  <c r="W920" i="27"/>
  <c r="O921" i="27"/>
  <c r="R921" i="27"/>
  <c r="S921" i="27" s="1"/>
  <c r="W921" i="27"/>
  <c r="O922" i="27"/>
  <c r="R922" i="27"/>
  <c r="S922" i="27" s="1"/>
  <c r="W922" i="27"/>
  <c r="O923" i="27"/>
  <c r="R923" i="27"/>
  <c r="S923" i="27"/>
  <c r="W923" i="27"/>
  <c r="O924" i="27"/>
  <c r="R924" i="27"/>
  <c r="S924" i="27" s="1"/>
  <c r="W924" i="27"/>
  <c r="O925" i="27"/>
  <c r="R925" i="27"/>
  <c r="S925" i="27" s="1"/>
  <c r="W925" i="27"/>
  <c r="O926" i="27"/>
  <c r="R926" i="27"/>
  <c r="S926" i="27" s="1"/>
  <c r="W926" i="27"/>
  <c r="O927" i="27"/>
  <c r="R927" i="27"/>
  <c r="S927" i="27"/>
  <c r="W927" i="27"/>
  <c r="O928" i="27"/>
  <c r="R928" i="27"/>
  <c r="S928" i="27" s="1"/>
  <c r="W928" i="27"/>
  <c r="O929" i="27"/>
  <c r="R929" i="27"/>
  <c r="S929" i="27"/>
  <c r="W929" i="27"/>
  <c r="O930" i="27"/>
  <c r="R930" i="27"/>
  <c r="S930" i="27" s="1"/>
  <c r="W930" i="27"/>
  <c r="O931" i="27"/>
  <c r="R931" i="27"/>
  <c r="S931" i="27" s="1"/>
  <c r="W931" i="27"/>
  <c r="O932" i="27"/>
  <c r="R932" i="27"/>
  <c r="S932" i="27" s="1"/>
  <c r="W932" i="27"/>
  <c r="O933" i="27"/>
  <c r="R933" i="27"/>
  <c r="S933" i="27" s="1"/>
  <c r="W933" i="27"/>
  <c r="O934" i="27"/>
  <c r="R934" i="27"/>
  <c r="S934" i="27" s="1"/>
  <c r="W934" i="27"/>
  <c r="O935" i="27"/>
  <c r="R935" i="27"/>
  <c r="S935" i="27"/>
  <c r="W935" i="27"/>
  <c r="O936" i="27"/>
  <c r="R936" i="27"/>
  <c r="S936" i="27" s="1"/>
  <c r="W936" i="27"/>
  <c r="O937" i="27"/>
  <c r="R937" i="27"/>
  <c r="S937" i="27" s="1"/>
  <c r="W937" i="27"/>
  <c r="O938" i="27"/>
  <c r="R938" i="27"/>
  <c r="S938" i="27" s="1"/>
  <c r="W938" i="27"/>
  <c r="O939" i="27"/>
  <c r="R939" i="27"/>
  <c r="S939" i="27"/>
  <c r="W939" i="27"/>
  <c r="O940" i="27"/>
  <c r="R940" i="27"/>
  <c r="S940" i="27" s="1"/>
  <c r="W940" i="27"/>
  <c r="O941" i="27"/>
  <c r="R941" i="27"/>
  <c r="S941" i="27" s="1"/>
  <c r="W941" i="27"/>
  <c r="O942" i="27"/>
  <c r="R942" i="27"/>
  <c r="S942" i="27" s="1"/>
  <c r="W942" i="27"/>
  <c r="O943" i="27"/>
  <c r="R943" i="27"/>
  <c r="S943" i="27"/>
  <c r="W943" i="27"/>
  <c r="O944" i="27"/>
  <c r="R944" i="27"/>
  <c r="S944" i="27" s="1"/>
  <c r="W944" i="27"/>
  <c r="O945" i="27"/>
  <c r="R945" i="27"/>
  <c r="S945" i="27"/>
  <c r="W945" i="27"/>
  <c r="O946" i="27"/>
  <c r="R946" i="27"/>
  <c r="S946" i="27" s="1"/>
  <c r="W946" i="27"/>
  <c r="O947" i="27"/>
  <c r="R947" i="27"/>
  <c r="S947" i="27" s="1"/>
  <c r="W947" i="27"/>
  <c r="O948" i="27"/>
  <c r="R948" i="27"/>
  <c r="S948" i="27" s="1"/>
  <c r="W948" i="27"/>
  <c r="O949" i="27"/>
  <c r="R949" i="27"/>
  <c r="S949" i="27" s="1"/>
  <c r="W949" i="27"/>
  <c r="O950" i="27"/>
  <c r="R950" i="27"/>
  <c r="S950" i="27" s="1"/>
  <c r="W950" i="27"/>
  <c r="O951" i="27"/>
  <c r="R951" i="27"/>
  <c r="S951" i="27"/>
  <c r="W951" i="27"/>
  <c r="O952" i="27"/>
  <c r="R952" i="27"/>
  <c r="S952" i="27"/>
  <c r="W952" i="27"/>
  <c r="O953" i="27"/>
  <c r="R953" i="27"/>
  <c r="S953" i="27"/>
  <c r="W953" i="27"/>
  <c r="O954" i="27"/>
  <c r="R954" i="27"/>
  <c r="S954" i="27"/>
  <c r="W954" i="27"/>
  <c r="O955" i="27"/>
  <c r="R955" i="27"/>
  <c r="S955" i="27"/>
  <c r="W955" i="27"/>
  <c r="O956" i="27"/>
  <c r="R956" i="27"/>
  <c r="S956" i="27"/>
  <c r="W956" i="27"/>
  <c r="O957" i="27"/>
  <c r="R957" i="27"/>
  <c r="S957" i="27"/>
  <c r="W957" i="27"/>
  <c r="O958" i="27"/>
  <c r="R958" i="27"/>
  <c r="S958" i="27"/>
  <c r="W958" i="27"/>
  <c r="O959" i="27"/>
  <c r="R959" i="27"/>
  <c r="S959" i="27"/>
  <c r="W959" i="27"/>
  <c r="O960" i="27"/>
  <c r="R960" i="27"/>
  <c r="S960" i="27"/>
  <c r="W960" i="27"/>
  <c r="O961" i="27"/>
  <c r="R961" i="27"/>
  <c r="S961" i="27"/>
  <c r="W961" i="27"/>
  <c r="O962" i="27"/>
  <c r="R962" i="27"/>
  <c r="S962" i="27"/>
  <c r="W962" i="27"/>
  <c r="O963" i="27"/>
  <c r="R963" i="27"/>
  <c r="S963" i="27"/>
  <c r="W963" i="27"/>
  <c r="O964" i="27"/>
  <c r="R964" i="27"/>
  <c r="S964" i="27"/>
  <c r="W964" i="27"/>
  <c r="O965" i="27"/>
  <c r="R965" i="27"/>
  <c r="S965" i="27"/>
  <c r="W965" i="27"/>
  <c r="O966" i="27"/>
  <c r="R966" i="27"/>
  <c r="S966" i="27"/>
  <c r="W966" i="27"/>
  <c r="O967" i="27"/>
  <c r="R967" i="27"/>
  <c r="S967" i="27"/>
  <c r="W967" i="27"/>
  <c r="O968" i="27"/>
  <c r="R968" i="27"/>
  <c r="S968" i="27"/>
  <c r="W968" i="27"/>
  <c r="O969" i="27"/>
  <c r="R969" i="27"/>
  <c r="S969" i="27"/>
  <c r="W969" i="27"/>
  <c r="O970" i="27"/>
  <c r="R970" i="27"/>
  <c r="S970" i="27"/>
  <c r="W970" i="27"/>
  <c r="O971" i="27"/>
  <c r="R971" i="27"/>
  <c r="S971" i="27"/>
  <c r="W971" i="27"/>
  <c r="O972" i="27"/>
  <c r="R972" i="27"/>
  <c r="S972" i="27"/>
  <c r="W972" i="27"/>
  <c r="O973" i="27"/>
  <c r="R973" i="27"/>
  <c r="S973" i="27"/>
  <c r="W973" i="27"/>
  <c r="O974" i="27"/>
  <c r="R974" i="27"/>
  <c r="S974" i="27"/>
  <c r="W974" i="27"/>
  <c r="O975" i="27"/>
  <c r="R975" i="27"/>
  <c r="S975" i="27"/>
  <c r="W975" i="27"/>
  <c r="O976" i="27"/>
  <c r="R976" i="27"/>
  <c r="S976" i="27"/>
  <c r="W976" i="27"/>
  <c r="O977" i="27"/>
  <c r="R977" i="27"/>
  <c r="S977" i="27"/>
  <c r="W977" i="27"/>
  <c r="O978" i="27"/>
  <c r="R978" i="27"/>
  <c r="S978" i="27"/>
  <c r="W978" i="27"/>
  <c r="O979" i="27"/>
  <c r="R979" i="27"/>
  <c r="S979" i="27"/>
  <c r="W979" i="27"/>
  <c r="O980" i="27"/>
  <c r="R980" i="27"/>
  <c r="S980" i="27"/>
  <c r="W980" i="27"/>
  <c r="O981" i="27"/>
  <c r="R981" i="27"/>
  <c r="S981" i="27"/>
  <c r="W981" i="27"/>
  <c r="O982" i="27"/>
  <c r="R982" i="27"/>
  <c r="S982" i="27"/>
  <c r="W982" i="27"/>
  <c r="O983" i="27"/>
  <c r="R983" i="27"/>
  <c r="S983" i="27"/>
  <c r="W983" i="27"/>
  <c r="O984" i="27"/>
  <c r="R984" i="27"/>
  <c r="S984" i="27"/>
  <c r="W984" i="27"/>
  <c r="O985" i="27"/>
  <c r="R985" i="27"/>
  <c r="S985" i="27"/>
  <c r="W985" i="27"/>
  <c r="O986" i="27"/>
  <c r="R986" i="27"/>
  <c r="S986" i="27"/>
  <c r="W986" i="27"/>
  <c r="O987" i="27"/>
  <c r="R987" i="27"/>
  <c r="S987" i="27"/>
  <c r="W987" i="27"/>
  <c r="O988" i="27"/>
  <c r="R988" i="27"/>
  <c r="S988" i="27"/>
  <c r="W988" i="27"/>
  <c r="O989" i="27"/>
  <c r="R989" i="27"/>
  <c r="S989" i="27"/>
  <c r="W989" i="27"/>
  <c r="O990" i="27"/>
  <c r="R990" i="27"/>
  <c r="S990" i="27"/>
  <c r="W990" i="27"/>
  <c r="O991" i="27"/>
  <c r="R991" i="27"/>
  <c r="S991" i="27"/>
  <c r="W991" i="27"/>
  <c r="O992" i="27"/>
  <c r="R992" i="27"/>
  <c r="S992" i="27"/>
  <c r="W992" i="27"/>
  <c r="O993" i="27"/>
  <c r="R993" i="27"/>
  <c r="S993" i="27"/>
  <c r="W993" i="27"/>
  <c r="O994" i="27"/>
  <c r="R994" i="27"/>
  <c r="S994" i="27"/>
  <c r="W994" i="27"/>
  <c r="G129" i="6" l="1"/>
  <c r="G130" i="6"/>
  <c r="U996" i="29" l="1"/>
  <c r="U5" i="29"/>
  <c r="L64" i="31"/>
  <c r="L63" i="31"/>
  <c r="L62" i="31"/>
  <c r="L61" i="31"/>
  <c r="L60" i="31"/>
  <c r="L59" i="31"/>
  <c r="L58" i="31"/>
  <c r="L57" i="31"/>
  <c r="L56" i="31"/>
  <c r="L55" i="31"/>
  <c r="L54" i="31"/>
  <c r="L53" i="31"/>
  <c r="L52" i="31"/>
  <c r="L51" i="31"/>
  <c r="L50" i="31"/>
  <c r="L49" i="31"/>
  <c r="L48" i="31"/>
  <c r="L47" i="31"/>
  <c r="L46" i="31"/>
  <c r="L45" i="31"/>
  <c r="L44" i="31"/>
  <c r="L43" i="31"/>
  <c r="L42" i="31"/>
  <c r="L41" i="31"/>
  <c r="L40" i="31"/>
  <c r="L39" i="31"/>
  <c r="L38" i="31"/>
  <c r="L37" i="31"/>
  <c r="L36" i="31"/>
  <c r="L35" i="31"/>
  <c r="L34" i="31"/>
  <c r="L33" i="31"/>
  <c r="L32" i="31"/>
  <c r="L31" i="31"/>
  <c r="L30" i="31"/>
  <c r="L29" i="31"/>
  <c r="L28" i="31"/>
  <c r="L27" i="31"/>
  <c r="L26" i="31"/>
  <c r="L25" i="31"/>
  <c r="L24" i="31"/>
  <c r="L23" i="31"/>
  <c r="L22" i="31"/>
  <c r="L21" i="31"/>
  <c r="L20" i="31"/>
  <c r="L19" i="31"/>
  <c r="L18" i="31"/>
  <c r="L17" i="31"/>
  <c r="L16" i="31"/>
  <c r="L15" i="31"/>
  <c r="L14" i="31"/>
  <c r="L13" i="31"/>
  <c r="L12" i="31"/>
  <c r="L11" i="31"/>
  <c r="L10" i="31"/>
  <c r="L9" i="31"/>
  <c r="L8" i="31"/>
  <c r="L7" i="31"/>
  <c r="L6" i="31"/>
  <c r="L5" i="31"/>
  <c r="G128" i="6" s="1"/>
  <c r="L254" i="32" l="1"/>
  <c r="L253" i="32"/>
  <c r="L252" i="32"/>
  <c r="L251" i="32"/>
  <c r="L250" i="32"/>
  <c r="L249" i="32"/>
  <c r="L248" i="32"/>
  <c r="L247" i="32"/>
  <c r="L246" i="32"/>
  <c r="L245" i="32"/>
  <c r="L244" i="32"/>
  <c r="L243" i="32"/>
  <c r="L242" i="32"/>
  <c r="L241" i="32"/>
  <c r="L240" i="32"/>
  <c r="L239" i="32"/>
  <c r="L238" i="32"/>
  <c r="L237" i="32"/>
  <c r="L236" i="32"/>
  <c r="L235" i="32"/>
  <c r="L234" i="32"/>
  <c r="L233" i="32"/>
  <c r="L232" i="32"/>
  <c r="L231" i="32"/>
  <c r="L230" i="32"/>
  <c r="L229" i="32"/>
  <c r="L228" i="32"/>
  <c r="L227" i="32"/>
  <c r="L226" i="32"/>
  <c r="L225" i="32"/>
  <c r="L224" i="32"/>
  <c r="L223" i="32"/>
  <c r="L222" i="32"/>
  <c r="L221" i="32"/>
  <c r="L220" i="32"/>
  <c r="L219" i="32"/>
  <c r="L218" i="32"/>
  <c r="L217" i="32"/>
  <c r="L216" i="32"/>
  <c r="L215" i="32"/>
  <c r="L214" i="32"/>
  <c r="L213" i="32"/>
  <c r="L212" i="32"/>
  <c r="L211" i="32"/>
  <c r="L210" i="32"/>
  <c r="L209" i="32"/>
  <c r="L208" i="32"/>
  <c r="L207" i="32"/>
  <c r="L206" i="32"/>
  <c r="L205" i="32"/>
  <c r="L204" i="32"/>
  <c r="L203" i="32"/>
  <c r="L202" i="32"/>
  <c r="L201" i="32"/>
  <c r="L200" i="32"/>
  <c r="L199" i="32"/>
  <c r="L198" i="32"/>
  <c r="L197" i="32"/>
  <c r="L196" i="32"/>
  <c r="L195" i="32"/>
  <c r="L194" i="32"/>
  <c r="L193" i="32"/>
  <c r="L192" i="32"/>
  <c r="L191" i="32"/>
  <c r="L190" i="32"/>
  <c r="L189" i="32"/>
  <c r="L188" i="32"/>
  <c r="L187" i="32"/>
  <c r="L186" i="32"/>
  <c r="L185" i="32"/>
  <c r="L184" i="32"/>
  <c r="L183" i="32"/>
  <c r="L182" i="32"/>
  <c r="L181" i="32"/>
  <c r="L180" i="32"/>
  <c r="L179" i="32"/>
  <c r="L178" i="32"/>
  <c r="L177" i="32"/>
  <c r="L176" i="32"/>
  <c r="L175" i="32"/>
  <c r="L174" i="32"/>
  <c r="L173" i="32"/>
  <c r="L172" i="32"/>
  <c r="L171" i="32"/>
  <c r="L170" i="32"/>
  <c r="L169" i="32"/>
  <c r="L168" i="32"/>
  <c r="L167" i="32"/>
  <c r="L166" i="32"/>
  <c r="L165" i="32"/>
  <c r="L164" i="32"/>
  <c r="L163" i="32"/>
  <c r="L162" i="32"/>
  <c r="L161" i="32"/>
  <c r="L160" i="32"/>
  <c r="L159" i="32"/>
  <c r="L158" i="32"/>
  <c r="L157" i="32"/>
  <c r="L156" i="32"/>
  <c r="L155" i="32"/>
  <c r="L154" i="32"/>
  <c r="L153" i="32"/>
  <c r="L152" i="32"/>
  <c r="L151" i="32"/>
  <c r="L150" i="32"/>
  <c r="L149" i="32"/>
  <c r="L148" i="32"/>
  <c r="L147" i="32"/>
  <c r="L146" i="32"/>
  <c r="L145" i="32"/>
  <c r="L144" i="32"/>
  <c r="L143" i="32"/>
  <c r="L142" i="32"/>
  <c r="L141" i="32"/>
  <c r="L140" i="32"/>
  <c r="L139" i="32"/>
  <c r="L138" i="32"/>
  <c r="L137" i="32"/>
  <c r="L136" i="32"/>
  <c r="L135" i="32"/>
  <c r="L134" i="32"/>
  <c r="L133" i="32"/>
  <c r="L132" i="32"/>
  <c r="L131" i="32"/>
  <c r="L130" i="32"/>
  <c r="L129" i="32"/>
  <c r="L128" i="32"/>
  <c r="L127" i="32"/>
  <c r="L126" i="32"/>
  <c r="L125" i="32"/>
  <c r="L124" i="32"/>
  <c r="L123" i="32"/>
  <c r="L122" i="32"/>
  <c r="L121" i="32"/>
  <c r="L120" i="32"/>
  <c r="L119" i="32"/>
  <c r="L118" i="32"/>
  <c r="L117" i="32"/>
  <c r="L116" i="32"/>
  <c r="L115" i="32"/>
  <c r="L114" i="32"/>
  <c r="L113" i="32"/>
  <c r="L112" i="32"/>
  <c r="L111" i="32"/>
  <c r="L110" i="32"/>
  <c r="L109" i="32"/>
  <c r="L108" i="32"/>
  <c r="L107" i="32"/>
  <c r="L106" i="32"/>
  <c r="L105" i="32"/>
  <c r="L104" i="32"/>
  <c r="L103" i="32"/>
  <c r="L102" i="32"/>
  <c r="L101" i="32"/>
  <c r="L100" i="32"/>
  <c r="L99" i="32"/>
  <c r="L98" i="32"/>
  <c r="L97" i="32"/>
  <c r="L96" i="32"/>
  <c r="L95" i="32"/>
  <c r="L94" i="32"/>
  <c r="L93" i="32"/>
  <c r="L92" i="32"/>
  <c r="L91" i="32"/>
  <c r="L90" i="32"/>
  <c r="L89" i="32"/>
  <c r="L88" i="32"/>
  <c r="L87" i="32"/>
  <c r="L86" i="32"/>
  <c r="L85" i="32"/>
  <c r="L84" i="32"/>
  <c r="L83" i="32"/>
  <c r="L82" i="32"/>
  <c r="L81" i="32"/>
  <c r="L80" i="32"/>
  <c r="L79" i="32"/>
  <c r="L78" i="32"/>
  <c r="L77" i="32"/>
  <c r="L76" i="32"/>
  <c r="L75" i="32"/>
  <c r="L74" i="32"/>
  <c r="L73" i="32"/>
  <c r="L72" i="32"/>
  <c r="L71" i="32"/>
  <c r="L70" i="32"/>
  <c r="L69" i="32"/>
  <c r="L68" i="32"/>
  <c r="L67" i="32"/>
  <c r="L66" i="32"/>
  <c r="L65" i="32"/>
  <c r="L64" i="32"/>
  <c r="L63" i="32"/>
  <c r="L62" i="32"/>
  <c r="L61" i="32"/>
  <c r="L60" i="32"/>
  <c r="L59" i="32"/>
  <c r="L58" i="32"/>
  <c r="L57" i="32"/>
  <c r="L56" i="32"/>
  <c r="L55" i="32"/>
  <c r="L54" i="32"/>
  <c r="L53" i="32"/>
  <c r="L52" i="32"/>
  <c r="L51" i="32"/>
  <c r="L50" i="32"/>
  <c r="L49" i="32"/>
  <c r="L48" i="32"/>
  <c r="L47" i="32"/>
  <c r="L46" i="32"/>
  <c r="L45" i="32"/>
  <c r="L44" i="32"/>
  <c r="L43" i="32"/>
  <c r="L42" i="32"/>
  <c r="L41" i="32"/>
  <c r="L40" i="32"/>
  <c r="L39" i="32"/>
  <c r="L38" i="32"/>
  <c r="L37" i="32"/>
  <c r="L36" i="32"/>
  <c r="L35" i="32"/>
  <c r="L34" i="32"/>
  <c r="L33" i="32"/>
  <c r="L32" i="32"/>
  <c r="L31" i="32"/>
  <c r="L30" i="32"/>
  <c r="L29" i="32"/>
  <c r="L28" i="32"/>
  <c r="L27" i="32"/>
  <c r="L26" i="32"/>
  <c r="L25" i="32"/>
  <c r="L24" i="32"/>
  <c r="L23" i="32"/>
  <c r="L22" i="32"/>
  <c r="L21" i="32"/>
  <c r="L20" i="32"/>
  <c r="L19" i="32"/>
  <c r="L18" i="32"/>
  <c r="L17" i="32"/>
  <c r="L16" i="32"/>
  <c r="L15" i="32"/>
  <c r="L14" i="32"/>
  <c r="L13" i="32"/>
  <c r="L12" i="32"/>
  <c r="L11" i="32"/>
  <c r="L10" i="32"/>
  <c r="L9" i="32"/>
  <c r="L8" i="32"/>
  <c r="L7" i="32"/>
  <c r="L6" i="32"/>
  <c r="L5" i="32"/>
  <c r="G210" i="6"/>
  <c r="G209" i="6"/>
  <c r="G52" i="6"/>
  <c r="E53" i="6"/>
  <c r="F53" i="6" s="1"/>
  <c r="E54" i="6"/>
  <c r="F54" i="6" s="1"/>
  <c r="E55" i="6"/>
  <c r="F55" i="6" s="1"/>
  <c r="E56" i="6"/>
  <c r="F56" i="6" s="1"/>
  <c r="E57" i="6"/>
  <c r="E58" i="6"/>
  <c r="F58" i="6" s="1"/>
  <c r="E59" i="6"/>
  <c r="F59" i="6" s="1"/>
  <c r="E52" i="6"/>
  <c r="F52" i="6" s="1"/>
  <c r="D53" i="6"/>
  <c r="D54" i="6"/>
  <c r="D55" i="6"/>
  <c r="D56" i="6"/>
  <c r="D57" i="6"/>
  <c r="D58" i="6"/>
  <c r="D59" i="6"/>
  <c r="D52" i="6"/>
  <c r="G222" i="6" l="1"/>
  <c r="G211" i="6"/>
  <c r="F57" i="6"/>
  <c r="E60" i="6"/>
  <c r="D60" i="6"/>
  <c r="E255" i="32"/>
  <c r="E65" i="31"/>
  <c r="N5" i="29"/>
  <c r="M5" i="29"/>
  <c r="J5" i="29"/>
  <c r="B5" i="29"/>
  <c r="C5" i="29"/>
  <c r="D5" i="29"/>
  <c r="E5" i="29"/>
  <c r="F5" i="29"/>
  <c r="G5" i="29"/>
  <c r="I5" i="29"/>
  <c r="H5" i="29"/>
  <c r="Q996" i="29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137" i="6"/>
  <c r="G221" i="6" l="1"/>
  <c r="G220" i="6"/>
  <c r="F60" i="6"/>
  <c r="G186" i="6"/>
  <c r="G205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81" i="6"/>
  <c r="G223" i="6" l="1"/>
  <c r="G214" i="6"/>
  <c r="I85" i="6"/>
  <c r="K85" i="6" s="1"/>
  <c r="I82" i="6"/>
  <c r="I94" i="6"/>
  <c r="K94" i="6" s="1"/>
  <c r="I86" i="6"/>
  <c r="K86" i="6" s="1"/>
  <c r="I84" i="6"/>
  <c r="K84" i="6" s="1"/>
  <c r="I87" i="6"/>
  <c r="K87" i="6" s="1"/>
  <c r="I92" i="6"/>
  <c r="K92" i="6" s="1"/>
  <c r="I90" i="6"/>
  <c r="K90" i="6" s="1"/>
  <c r="I96" i="6"/>
  <c r="K96" i="6" s="1"/>
  <c r="I88" i="6"/>
  <c r="K88" i="6" s="1"/>
  <c r="I83" i="6"/>
  <c r="K83" i="6" s="1"/>
  <c r="I89" i="6"/>
  <c r="K89" i="6" s="1"/>
  <c r="I93" i="6"/>
  <c r="K93" i="6" s="1"/>
  <c r="I81" i="6"/>
  <c r="K81" i="6" s="1"/>
  <c r="I91" i="6"/>
  <c r="K91" i="6" s="1"/>
  <c r="I95" i="6"/>
  <c r="K95" i="6" s="1"/>
  <c r="G97" i="6"/>
  <c r="F97" i="6"/>
  <c r="I97" i="6" l="1"/>
  <c r="K82" i="6" s="1"/>
  <c r="K65" i="31"/>
  <c r="J65" i="31"/>
  <c r="I255" i="32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G103" i="6"/>
  <c r="F103" i="6"/>
  <c r="I108" i="6" l="1"/>
  <c r="I106" i="6"/>
  <c r="I105" i="6"/>
  <c r="I113" i="6"/>
  <c r="I110" i="6"/>
  <c r="I112" i="6"/>
  <c r="I111" i="6"/>
  <c r="I107" i="6"/>
  <c r="I104" i="6"/>
  <c r="I118" i="6"/>
  <c r="I116" i="6"/>
  <c r="I109" i="6"/>
  <c r="I115" i="6"/>
  <c r="I117" i="6"/>
  <c r="I103" i="6"/>
  <c r="I114" i="6"/>
  <c r="G131" i="6"/>
  <c r="G119" i="6"/>
  <c r="F119" i="6"/>
  <c r="G67" i="6"/>
  <c r="I67" i="6" s="1"/>
  <c r="G68" i="6"/>
  <c r="Q995" i="27"/>
  <c r="P995" i="27"/>
  <c r="G69" i="6"/>
  <c r="I69" i="6" s="1"/>
  <c r="G70" i="6"/>
  <c r="I70" i="6" s="1"/>
  <c r="G72" i="6"/>
  <c r="I72" i="6" s="1"/>
  <c r="G73" i="6"/>
  <c r="I73" i="6" s="1"/>
  <c r="F69" i="6"/>
  <c r="F72" i="6"/>
  <c r="F73" i="6"/>
  <c r="G66" i="6"/>
  <c r="I66" i="6" s="1"/>
  <c r="F66" i="6"/>
  <c r="K97" i="6" l="1"/>
  <c r="F68" i="6"/>
  <c r="I68" i="6" s="1"/>
  <c r="I119" i="6"/>
  <c r="F70" i="6"/>
  <c r="K55" i="6" l="1"/>
  <c r="K58" i="6"/>
  <c r="K52" i="6"/>
  <c r="I53" i="6"/>
  <c r="I55" i="6"/>
  <c r="I56" i="6"/>
  <c r="I57" i="6"/>
  <c r="I58" i="6"/>
  <c r="I59" i="6"/>
  <c r="I52" i="6"/>
  <c r="G53" i="6"/>
  <c r="G55" i="6"/>
  <c r="G56" i="6"/>
  <c r="G57" i="6"/>
  <c r="G58" i="6"/>
  <c r="G59" i="6"/>
  <c r="L65" i="31" l="1"/>
  <c r="H65" i="31"/>
  <c r="F128" i="6" l="1"/>
  <c r="F129" i="6"/>
  <c r="F130" i="6"/>
  <c r="H130" i="6" s="1"/>
  <c r="L255" i="32"/>
  <c r="H255" i="32"/>
  <c r="J255" i="32"/>
  <c r="K255" i="32"/>
  <c r="G255" i="32"/>
  <c r="V996" i="29"/>
  <c r="T996" i="29"/>
  <c r="S996" i="29"/>
  <c r="R996" i="29"/>
  <c r="K5" i="29"/>
  <c r="L5" i="29"/>
  <c r="H129" i="6" l="1"/>
  <c r="I129" i="6" s="1"/>
  <c r="H128" i="6"/>
  <c r="I128" i="6" s="1"/>
  <c r="I130" i="6"/>
  <c r="F131" i="6"/>
  <c r="G65" i="31"/>
  <c r="I131" i="6" l="1"/>
  <c r="R4" i="27"/>
  <c r="G71" i="6" l="1"/>
  <c r="R995" i="27"/>
  <c r="W4" i="27"/>
  <c r="W995" i="27" s="1"/>
  <c r="K53" i="6"/>
  <c r="K59" i="6"/>
  <c r="K56" i="6" l="1"/>
  <c r="K57" i="6"/>
  <c r="G74" i="6"/>
  <c r="U995" i="27" l="1"/>
  <c r="G54" i="6"/>
  <c r="V995" i="27" l="1"/>
  <c r="I54" i="6"/>
  <c r="N995" i="27"/>
  <c r="O4" i="27"/>
  <c r="O5" i="29" s="1"/>
  <c r="K54" i="6" l="1"/>
  <c r="K60" i="6" s="1"/>
  <c r="F71" i="6"/>
  <c r="I71" i="6" s="1"/>
  <c r="I74" i="6" s="1"/>
  <c r="S4" i="27"/>
  <c r="P5" i="29" s="1"/>
  <c r="M995" i="27"/>
  <c r="F67" i="6" l="1"/>
  <c r="F74" i="6" s="1"/>
  <c r="O996" i="29"/>
  <c r="O995" i="27"/>
  <c r="I60" i="6" l="1"/>
  <c r="G60" i="6"/>
</calcChain>
</file>

<file path=xl/comments1.xml><?xml version="1.0" encoding="utf-8"?>
<comments xmlns="http://schemas.openxmlformats.org/spreadsheetml/2006/main">
  <authors>
    <author>planificacion1</author>
  </authors>
  <commentList>
    <comment ref="E49" authorId="0" shapeId="0">
      <text>
        <r>
          <rPr>
            <b/>
            <sz val="14"/>
            <color indexed="81"/>
            <rFont val="Tahoma"/>
            <family val="2"/>
          </rPr>
          <t>Ingresar monto asignado en Acuerdo de asignación 2019, sin incluir el 5 por 1.000</t>
        </r>
      </text>
    </comment>
  </commentList>
</comments>
</file>

<file path=xl/sharedStrings.xml><?xml version="1.0" encoding="utf-8"?>
<sst xmlns="http://schemas.openxmlformats.org/spreadsheetml/2006/main" count="839" uniqueCount="461">
  <si>
    <t>Fortalecimiento del deporte nacional.</t>
  </si>
  <si>
    <t>003 Gastos en temas de capacitación deportivos</t>
  </si>
  <si>
    <t>Telecomunicaciones</t>
  </si>
  <si>
    <t>Combustibles y Lubricantes</t>
  </si>
  <si>
    <t>Energía Eléctrica</t>
  </si>
  <si>
    <t>Mantenimiento y Reparación de Equipos y Sistemas Informáticos</t>
  </si>
  <si>
    <t>Seguros</t>
  </si>
  <si>
    <t>RESUMEN</t>
  </si>
  <si>
    <t>NOMBRE DEL ORGANISMO DEPORTIVO:</t>
  </si>
  <si>
    <t>RUC DEL ORGANISMO DEPORTIVO:</t>
  </si>
  <si>
    <t>PRESIDENTE O REPRESENTANTE LEGAL DEL ORGANISMO:</t>
  </si>
  <si>
    <t>CORREO ELECTRÓNICO DEL ORGANISMO DEPORTIVO:</t>
  </si>
  <si>
    <t>PROVINCIA:</t>
  </si>
  <si>
    <t>CIUDAD:</t>
  </si>
  <si>
    <t>PARROQUIA:</t>
  </si>
  <si>
    <t>BARRIO:</t>
  </si>
  <si>
    <t>RECREACIÓN</t>
  </si>
  <si>
    <t>GRUPO DE GASTO</t>
  </si>
  <si>
    <t>TOTAL</t>
  </si>
  <si>
    <t>DEPORTE</t>
  </si>
  <si>
    <t>EDUCACIÓN FÍSICA</t>
  </si>
  <si>
    <t>DEPORTE ADAPTADO</t>
  </si>
  <si>
    <t>MANTENIMIENTO</t>
  </si>
  <si>
    <t>SIERRA</t>
  </si>
  <si>
    <t>ADMINISTRATIVO</t>
  </si>
  <si>
    <t>TÉCNICO</t>
  </si>
  <si>
    <t>PROGRAMA</t>
  </si>
  <si>
    <t>ACTIVIDAD</t>
  </si>
  <si>
    <t>Salarios Unificados</t>
  </si>
  <si>
    <t>Decimotercer Sueldo</t>
  </si>
  <si>
    <t>Decimocuarto Sueldo</t>
  </si>
  <si>
    <t>Aporte Patronal</t>
  </si>
  <si>
    <t>Fondo de Reserva</t>
  </si>
  <si>
    <t>Compensación por Desahucio</t>
  </si>
  <si>
    <t>Por Renuncia Voluntaria</t>
  </si>
  <si>
    <t>Agua Potable</t>
  </si>
  <si>
    <t>Servicio de Correo</t>
  </si>
  <si>
    <t>Servicio de Seguridad y Vigilancia</t>
  </si>
  <si>
    <t>Servicio de Implementación y Administración de Bancos de Información</t>
  </si>
  <si>
    <t>Fiscalización e Inspecciones Técnicas</t>
  </si>
  <si>
    <t>Arrendamiento y Licencias de Uso de Paquetes Informáticos</t>
  </si>
  <si>
    <t>Materiales de Oficina</t>
  </si>
  <si>
    <t>Materiales de Aseo</t>
  </si>
  <si>
    <t>Repuestos y Accesorios</t>
  </si>
  <si>
    <t>Partes y Repuestos</t>
  </si>
  <si>
    <t>Tasas Generales- Impuestos- Contribuciones- Permisos- Licencias y Patentes</t>
  </si>
  <si>
    <t>Comisiones Bancarias</t>
  </si>
  <si>
    <t>Costas Judiciales Tramites Notariales-y Legalización de Documentos Arreglos Extrajudiciales</t>
  </si>
  <si>
    <t>Al Sector Privado no Financiero</t>
  </si>
  <si>
    <t>A Jubilados Patronales</t>
  </si>
  <si>
    <t>Maquinarias y Equipos (Bienes de Larga Duración)</t>
  </si>
  <si>
    <t>Herramientas (Bienes de Larga Duración)</t>
  </si>
  <si>
    <t>Equipos-Sistemas y Paquetes Informáticos</t>
  </si>
  <si>
    <t>Espectáculos Culturales y Sociales</t>
  </si>
  <si>
    <t>Pasajes al Interior</t>
  </si>
  <si>
    <t>Pasajes al Exterior</t>
  </si>
  <si>
    <t>Honorarios por Contratos Civiles de Servicios</t>
  </si>
  <si>
    <t>Alimentos y Bebidas</t>
  </si>
  <si>
    <t>Adquisición de Accesorios e Insumos Químicos y Orgánicos</t>
  </si>
  <si>
    <t>Fletes y Maniobras</t>
  </si>
  <si>
    <t>Uniformes Deportivos</t>
  </si>
  <si>
    <t>Becas y Ayudas Económicas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</si>
  <si>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</si>
  <si>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</si>
  <si>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</si>
  <si>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</si>
  <si>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</si>
  <si>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</si>
  <si>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</si>
  <si>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</si>
  <si>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</si>
  <si>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</si>
  <si>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OPERACIÓN_Y_MANTENIMIENTO_DE_ESCENARIOS_DEPORTIVOS</t>
  </si>
  <si>
    <t>EVALUACIÓN</t>
  </si>
  <si>
    <t>IMPLEMENTACIÓN_DEPORTIVA</t>
  </si>
  <si>
    <t>JUEGOS</t>
  </si>
  <si>
    <t>ACTIVIDADES_RECREATIVAS</t>
  </si>
  <si>
    <t>El indicador nos permite conocer el avance PORCENTUAL de la ejecución del presupuesto de manera mensual, respecto de la programación realizada para el año.</t>
  </si>
  <si>
    <t xml:space="preserve">El indicador nos permite conocer de manera PORCENTUALel avance en la planificación </t>
  </si>
  <si>
    <t>OPERACIÓN_Y_MANTENIMIENTO_ADMINISTRATIVO_DE_LAS_ORGANIZACIONES_DEPORTIVAS</t>
  </si>
  <si>
    <t xml:space="preserve">004 Gastos Deportivos Generales </t>
  </si>
  <si>
    <t>INDICADORES</t>
  </si>
  <si>
    <t>COSTA</t>
  </si>
  <si>
    <t>530212</t>
  </si>
  <si>
    <t>530223</t>
  </si>
  <si>
    <t>530233</t>
  </si>
  <si>
    <t>530234</t>
  </si>
  <si>
    <t>530299</t>
  </si>
  <si>
    <t>530499</t>
  </si>
  <si>
    <t>530599</t>
  </si>
  <si>
    <t>530610</t>
  </si>
  <si>
    <t>530816</t>
  </si>
  <si>
    <t>530830</t>
  </si>
  <si>
    <t>530899</t>
  </si>
  <si>
    <t>530901</t>
  </si>
  <si>
    <t>Agua de Riego</t>
  </si>
  <si>
    <t>Almacenamiento, Embalaje, Envase y Recarga de Extintores</t>
  </si>
  <si>
    <t>Edición,    Impresión,    Reproducción,    Publicaciones,    Suscripciones,    Fotocopiado,    Traducción, Empastado, Enmarcación, Serigrafía, Fotografía, Carnetización, Filmación e Imágenes Satelitales.</t>
  </si>
  <si>
    <t>Servicios  de  Aseo;  Lavado  de  Vestimenta  de  Trabajo;  Fumigación,  Desinfección  y  Limpieza  de Instalaciones</t>
  </si>
  <si>
    <t>Investigaciones Profesionales y Análisis de Laboratorio</t>
  </si>
  <si>
    <t>Servicios para Actividades Agropecuarias, Pesca y Caza</t>
  </si>
  <si>
    <t>Servicios de Cartografía</t>
  </si>
  <si>
    <t>Servicios Médicos Hospitalarios y Complementarios</t>
  </si>
  <si>
    <t>Servicios en Actividades Mineras e Hidrocarburíferas</t>
  </si>
  <si>
    <t>Comisiones por la Venta de Productos, Servicios Postales y Financieros</t>
  </si>
  <si>
    <t>Servicio de Alimentación</t>
  </si>
  <si>
    <t>Membrecías</t>
  </si>
  <si>
    <t>Otros Servicios Generales</t>
  </si>
  <si>
    <t>Gastos para la Atención a Delegados Extranjeros y Nacionales, Deportistas, Entrenadores y Cuerpo Técnico que Representen al País</t>
  </si>
  <si>
    <t>Mobiliarios  (Instalación, Mantenimiento y Reparación)</t>
  </si>
  <si>
    <t>Maquinarias y Equipos (Instalación, Mantenimiento y Reparación)</t>
  </si>
  <si>
    <t>Vehículos (Mantenimiento y Reparación)</t>
  </si>
  <si>
    <t>Herramientas (Mantenimiento y Reparación)</t>
  </si>
  <si>
    <t>Infraestructura</t>
  </si>
  <si>
    <t>Mantenimiento de Áreas Verdes y Arreglo de Vías Internas</t>
  </si>
  <si>
    <t>Bienes Deportivos (Instalación, Mantenimiento y Reparación)</t>
  </si>
  <si>
    <t>Otras Instalaciones, Mantenimientos y Reparaciones</t>
  </si>
  <si>
    <t>Edificios, Locales y Residencias, Parqueaderos, Casilleros Judiciales y Bancarios (Arrendamiento)</t>
  </si>
  <si>
    <t>Mobiliario (Arrendamiento)</t>
  </si>
  <si>
    <t>Maquinarias y Equipos (Arrendamiento)</t>
  </si>
  <si>
    <t>Vehículos (Arrendamiento)</t>
  </si>
  <si>
    <t>Otros Arrendamientos</t>
  </si>
  <si>
    <t>Servicio de Auditoría</t>
  </si>
  <si>
    <t>Arrendamiento de Equipos Informáticos</t>
  </si>
  <si>
    <t>Materiales de Impresión, Fotografía, Reproducción y Publicaciones</t>
  </si>
  <si>
    <t>Medicinas y Productos Farmacéuticos</t>
  </si>
  <si>
    <t>Insumos,   Materiales   y  Suministros   para   la   Construcción,   Electricidad,   Plomería,   Carpintería, Señalización Vial, Navegación y Contra Incendios</t>
  </si>
  <si>
    <t>Derivados de Hidrocarburos para la Comercialización Interna</t>
  </si>
  <si>
    <t>Menaje de Cocina, de Hogar y Accesorios Descartables</t>
  </si>
  <si>
    <t>Condecoraciones</t>
  </si>
  <si>
    <t>Alimentos, Medicinas, Productos Farmacéuticos, de Aseo y Accesorios para Animales</t>
  </si>
  <si>
    <t>Insumos y Accesorios para Compensar Discapacidades</t>
  </si>
  <si>
    <t>Dispositivos Médicos para Odontología e Imagen</t>
  </si>
  <si>
    <t>Prótesis, Endoprótesis e Implantes Corporales</t>
  </si>
  <si>
    <t>Otros de Uso y Consumo Corriente</t>
  </si>
  <si>
    <t>Crédito Fiscal por Compras</t>
  </si>
  <si>
    <t>Equipos, Sistemas y Paquetes Informáticos</t>
  </si>
  <si>
    <t>Bienes Artísticos, Culturales, Bienes Deportivos y Símbolos Patrios</t>
  </si>
  <si>
    <t>Semovientes</t>
  </si>
  <si>
    <t>ITEM</t>
  </si>
  <si>
    <t>COD</t>
  </si>
  <si>
    <t>Transporte de Personal y Deportistas</t>
  </si>
  <si>
    <t>Afiliaciones e inscripciones a deportistas, entrenadores</t>
  </si>
  <si>
    <t>Suplementos vitamínicos</t>
  </si>
  <si>
    <t>Implementos deportivos y recreativos</t>
  </si>
  <si>
    <t>Implementos deportivos y recreativos no depreciables</t>
  </si>
  <si>
    <t>Bono deportivo a deportistas, entrenadores y delegados</t>
  </si>
  <si>
    <t xml:space="preserve">Incentivo por resultados deportivos </t>
  </si>
  <si>
    <t>Equipos deportivos y recreativos</t>
  </si>
  <si>
    <t>Número de disciplinas dotadas con implementación deportiva.</t>
  </si>
  <si>
    <t>1. Incrementar la práctica de la cultura física en la población</t>
  </si>
  <si>
    <t>2. Incrementar el rendimiento de los atletas para la consecución de logros deportivos</t>
  </si>
  <si>
    <t>SI</t>
  </si>
  <si>
    <t>NO</t>
  </si>
  <si>
    <t>DIRECCIÓN COMPLETA:</t>
  </si>
  <si>
    <t>REFERENCIA DE LA DIRECCIÓN:</t>
  </si>
  <si>
    <t>A</t>
  </si>
  <si>
    <t>A/F</t>
  </si>
  <si>
    <t>F</t>
  </si>
  <si>
    <t>Edificios, Locales, Residencias y Cableado Estructurado (Instalación, Mantenimiento y Reparación)</t>
  </si>
  <si>
    <t>ACTIVIDADES</t>
  </si>
  <si>
    <t>Línea de Política 2: Generar e impulsar la cultura Física para bienestar de la población, con inclusión social e igualdad de género.</t>
  </si>
  <si>
    <t>Línea de Política 3: Liderazgo y posicionamiento internacional del país a través de la consecución de logros deportivos.</t>
  </si>
  <si>
    <t>CAMPEONATO_SELECTIVO</t>
  </si>
  <si>
    <t>Número de escenarios deportivos en operación y/o que han recibido mantenimiento</t>
  </si>
  <si>
    <t>GASTOS_EN_CAPACITACIÓN_DEPORTIVA_O_RECREATIVA</t>
  </si>
  <si>
    <t>Número de evaluaciones realizadas</t>
  </si>
  <si>
    <t>Número de concentrados, campamentos y/o bases de entrenamiento realizados</t>
  </si>
  <si>
    <t>Número de juegos realizados</t>
  </si>
  <si>
    <t>Número de actividades recreativas realizadas</t>
  </si>
  <si>
    <t>OBJETIVOS SECRETARÍA DEL DEPORTE</t>
  </si>
  <si>
    <t>LÍNEAS DE POLÍTICA PLAN DECENAL</t>
  </si>
  <si>
    <t>ÁREA DE ACCIÓN DEL ORGANISMO DEPORTIVO</t>
  </si>
  <si>
    <t>Número de capacitaciones en deporte y/o actividad física realizadas</t>
  </si>
  <si>
    <t>GASTOS_DEPORTIVOS_GENERALES</t>
  </si>
  <si>
    <t>CONCENTRADO_CAMPAMENTO_BASE_DE_ENTRENAMIENTO</t>
  </si>
  <si>
    <t>TAREA</t>
  </si>
  <si>
    <t>Número de infraestructura administrativa en operación y/o que ha recibido mantenimiento</t>
  </si>
  <si>
    <t>Otros gastos</t>
  </si>
  <si>
    <t>CLASIFICACIÓN DEL GASTO</t>
  </si>
  <si>
    <t>SEMESTRE</t>
  </si>
  <si>
    <t>ENERO - JUNIO</t>
  </si>
  <si>
    <t>Recursos públicos</t>
  </si>
  <si>
    <t>Recursos de autogestión del organismo</t>
  </si>
  <si>
    <t>Otras fuentes de financiamiento</t>
  </si>
  <si>
    <t>AZUAY</t>
  </si>
  <si>
    <t>BOLIVAR</t>
  </si>
  <si>
    <t>CAÑAR</t>
  </si>
  <si>
    <t>CARCHI</t>
  </si>
  <si>
    <t>COTOPAXI</t>
  </si>
  <si>
    <t>CHIMBORAZO</t>
  </si>
  <si>
    <t>EL ORO</t>
  </si>
  <si>
    <t>ESMERALDAS</t>
  </si>
  <si>
    <t>GUAYAS</t>
  </si>
  <si>
    <t>IMBABURA</t>
  </si>
  <si>
    <t>LOJA</t>
  </si>
  <si>
    <t>LOS RIOS</t>
  </si>
  <si>
    <t>MANABI</t>
  </si>
  <si>
    <t>MORONA SANTIAGO</t>
  </si>
  <si>
    <t>NAPO</t>
  </si>
  <si>
    <t>PASTAZA</t>
  </si>
  <si>
    <t>PICHINCHA</t>
  </si>
  <si>
    <t>TUNGURAHUA</t>
  </si>
  <si>
    <t>ZAMORA CHINCHIPE</t>
  </si>
  <si>
    <t>GALAPAGOS</t>
  </si>
  <si>
    <t>SUCUMBIOS</t>
  </si>
  <si>
    <t>ORELLANA</t>
  </si>
  <si>
    <t>SANTO DOMINGO DE LOS TSACHILAS</t>
  </si>
  <si>
    <t>SANTA ELENA</t>
  </si>
  <si>
    <t>Administrativo</t>
  </si>
  <si>
    <t>006 Evaluación</t>
  </si>
  <si>
    <t>008 Juegos</t>
  </si>
  <si>
    <t>009 Actividades Recreativas</t>
  </si>
  <si>
    <t>010 Implementación Deportiva</t>
  </si>
  <si>
    <t>Adquisición o contratación</t>
  </si>
  <si>
    <t>En convenio de uso y/o administración</t>
  </si>
  <si>
    <t>En comodato</t>
  </si>
  <si>
    <t>ITEM PLAN ANUAL DE COMPRAS</t>
  </si>
  <si>
    <t>COD ÍTEM PAC</t>
  </si>
  <si>
    <t>Plan Anual de Compras</t>
  </si>
  <si>
    <t>N°</t>
  </si>
  <si>
    <t>PROVINCIA</t>
  </si>
  <si>
    <t>TIPO DE FINANCIAMIENTO</t>
  </si>
  <si>
    <r>
      <t xml:space="preserve">FECHA
INICIO
</t>
    </r>
    <r>
      <rPr>
        <b/>
        <sz val="10"/>
        <color rgb="FFFF0000"/>
        <rFont val="Calibri"/>
        <family val="2"/>
        <scheme val="minor"/>
      </rPr>
      <t>DD/MM/AAAA</t>
    </r>
  </si>
  <si>
    <r>
      <t xml:space="preserve">FECHA
FIN
</t>
    </r>
    <r>
      <rPr>
        <b/>
        <sz val="10"/>
        <color rgb="FFFF0000"/>
        <rFont val="Calibri"/>
        <family val="2"/>
        <scheme val="minor"/>
      </rPr>
      <t>DD/MM/AAAA</t>
    </r>
  </si>
  <si>
    <t>NOMBRE DEL EVENTO/TAREA</t>
  </si>
  <si>
    <t>ALCANCE</t>
  </si>
  <si>
    <t>GÉNERO</t>
  </si>
  <si>
    <t>CATEGORÍA</t>
  </si>
  <si>
    <t>N/A</t>
  </si>
  <si>
    <t>LUCHA</t>
  </si>
  <si>
    <t>CORRIENTE_POA</t>
  </si>
  <si>
    <t>007 Campeonato o Selectivo</t>
  </si>
  <si>
    <t>NAC</t>
  </si>
  <si>
    <t>TODAS</t>
  </si>
  <si>
    <t>INT</t>
  </si>
  <si>
    <t>PRO</t>
  </si>
  <si>
    <t>CAN</t>
  </si>
  <si>
    <t>PAR</t>
  </si>
  <si>
    <t>BAR</t>
  </si>
  <si>
    <t>BAR/PAR</t>
  </si>
  <si>
    <t>M</t>
  </si>
  <si>
    <t>H</t>
  </si>
  <si>
    <t>AZU</t>
  </si>
  <si>
    <t>BOL</t>
  </si>
  <si>
    <t>CAÑ</t>
  </si>
  <si>
    <t>CAR</t>
  </si>
  <si>
    <t>CHI</t>
  </si>
  <si>
    <t>COT</t>
  </si>
  <si>
    <t>EOR</t>
  </si>
  <si>
    <t>ESM</t>
  </si>
  <si>
    <t>GAL</t>
  </si>
  <si>
    <t>GUA</t>
  </si>
  <si>
    <t>IMB</t>
  </si>
  <si>
    <t>LOJ</t>
  </si>
  <si>
    <t>LRI</t>
  </si>
  <si>
    <t>MAN</t>
  </si>
  <si>
    <t>MSA</t>
  </si>
  <si>
    <t>NAP</t>
  </si>
  <si>
    <t>ORE</t>
  </si>
  <si>
    <t>PAS</t>
  </si>
  <si>
    <t>PIC</t>
  </si>
  <si>
    <t>SDO</t>
  </si>
  <si>
    <t>SEL</t>
  </si>
  <si>
    <t>SUC</t>
  </si>
  <si>
    <t>TUN</t>
  </si>
  <si>
    <t>ZCH</t>
  </si>
  <si>
    <t>TIPO</t>
  </si>
  <si>
    <t>INVERSIÓN</t>
  </si>
  <si>
    <t>AUTOGESTIÓN</t>
  </si>
  <si>
    <t>OTROS</t>
  </si>
  <si>
    <t>005 Concentrado, Campamentos o Base de entrenamiento</t>
  </si>
  <si>
    <t>012 Alto Rendimiento</t>
  </si>
  <si>
    <t>013 Desarrollo de la actividad física</t>
  </si>
  <si>
    <t>015 Autogestión</t>
  </si>
  <si>
    <t>016 Otros</t>
  </si>
  <si>
    <t>INICIALES</t>
  </si>
  <si>
    <t>AJEDREZ</t>
  </si>
  <si>
    <t>ANDINISMO_Y_ESCALADA</t>
  </si>
  <si>
    <t>ATLETISMO</t>
  </si>
  <si>
    <t>AUTOMOVILISMO</t>
  </si>
  <si>
    <t>BADMINTON</t>
  </si>
  <si>
    <t>BAILE_DEPORTIVO</t>
  </si>
  <si>
    <t>BALONCESTO</t>
  </si>
  <si>
    <t>BALONMANO</t>
  </si>
  <si>
    <t>BEISBOL</t>
  </si>
  <si>
    <t>BILLAR</t>
  </si>
  <si>
    <t>BOLOS</t>
  </si>
  <si>
    <t>BOXEO</t>
  </si>
  <si>
    <t>BRIDGE</t>
  </si>
  <si>
    <t>BUCEO_Y_ACTIVIDADES_SUBACUATICAS</t>
  </si>
  <si>
    <t>CANOTAJE</t>
  </si>
  <si>
    <t>CICLISMO</t>
  </si>
  <si>
    <t>DEPORTES_AEREOS</t>
  </si>
  <si>
    <t>ECUESTRE</t>
  </si>
  <si>
    <t>ESGRIMA</t>
  </si>
  <si>
    <t>ESQUI_NAUTICO</t>
  </si>
  <si>
    <t>FISICOCULTURISMO_Y_POTENCIA</t>
  </si>
  <si>
    <t>FUTBOL</t>
  </si>
  <si>
    <t>GIMNASIA</t>
  </si>
  <si>
    <t>GOLF</t>
  </si>
  <si>
    <t>HOCKEY_CESPED</t>
  </si>
  <si>
    <t>JUDO</t>
  </si>
  <si>
    <t>KARATE</t>
  </si>
  <si>
    <t>LEVANTAMIENTO_DE_PESAS</t>
  </si>
  <si>
    <t>MOTOCICLISMO</t>
  </si>
  <si>
    <t>NATACION</t>
  </si>
  <si>
    <t>PATINAJE</t>
  </si>
  <si>
    <t>PELOTA_NACIONAL</t>
  </si>
  <si>
    <t>PENTATLON_MODERNO</t>
  </si>
  <si>
    <t>RAQUETBOL</t>
  </si>
  <si>
    <t>REMO</t>
  </si>
  <si>
    <t>RUGBY</t>
  </si>
  <si>
    <t>SOFBOL</t>
  </si>
  <si>
    <t>SQUASH</t>
  </si>
  <si>
    <t>SURF</t>
  </si>
  <si>
    <t>TAEKWONDO</t>
  </si>
  <si>
    <t>TENIS</t>
  </si>
  <si>
    <t>TENIS_DE_MESA</t>
  </si>
  <si>
    <t>TIRO_CON_ARCO</t>
  </si>
  <si>
    <t>TIRO_OLÍMPICO</t>
  </si>
  <si>
    <t>TRIATLON</t>
  </si>
  <si>
    <t>VELA</t>
  </si>
  <si>
    <t>VOLEIBOL</t>
  </si>
  <si>
    <t>WUSHU</t>
  </si>
  <si>
    <t>PARA_ATLETISMO</t>
  </si>
  <si>
    <t>PARA_FUTSAL</t>
  </si>
  <si>
    <t>PARA_NATACIÓN</t>
  </si>
  <si>
    <t>TENIS EN SILLA DE RUEDAS</t>
  </si>
  <si>
    <t>PARA_TENIS MESA</t>
  </si>
  <si>
    <t>GOALBALL</t>
  </si>
  <si>
    <t>PARA_CICLISMO</t>
  </si>
  <si>
    <t>PARA_TAE KWON DO</t>
  </si>
  <si>
    <t>REMO IN</t>
  </si>
  <si>
    <t>RUGBY EN SILLAS DE RUEDAS</t>
  </si>
  <si>
    <t>BOCCIAS</t>
  </si>
  <si>
    <t>POWERLIFTING</t>
  </si>
  <si>
    <t>FÚTBOL AMPUTADO</t>
  </si>
  <si>
    <t>FÚTBOL 7</t>
  </si>
  <si>
    <t>HANDCYCLE</t>
  </si>
  <si>
    <t>MULTIDEPORTIVOS</t>
  </si>
  <si>
    <t>Número de actividades de fomento deportivo a las que se destina el recurso de gastos deportivos generales</t>
  </si>
  <si>
    <t>Plan Deportivo Anual</t>
  </si>
  <si>
    <t>ORGANIZACIONES DEPORTIVAS</t>
  </si>
  <si>
    <t>JULIO - DICIEMBRE</t>
  </si>
  <si>
    <t>Escenario deportivo/residencia para fomento deportivo</t>
  </si>
  <si>
    <t>Propia</t>
  </si>
  <si>
    <t>Arrendada</t>
  </si>
  <si>
    <t>Capacitación al personal ténico de la organización deportiva</t>
  </si>
  <si>
    <t>Capacitación para los actores del Sistema Deportivo en General</t>
  </si>
  <si>
    <t>Compensación por Vacaciones no Gozadas por Cesación de Funciones</t>
  </si>
  <si>
    <t>Número de campeonatos y/o selectivos realizados</t>
  </si>
  <si>
    <t>Agua potable</t>
  </si>
  <si>
    <t>Agua de riego</t>
  </si>
  <si>
    <t>Gastos de viaje en el Exterior (En e-SIGEF: Viáticos en el exterior)</t>
  </si>
  <si>
    <t>Gastos de viaje en el interior (En e-SIGEF: Viáticos en el interior)</t>
  </si>
  <si>
    <r>
      <t xml:space="preserve">SEDE PLANIFICADA
</t>
    </r>
    <r>
      <rPr>
        <b/>
        <sz val="10"/>
        <color rgb="FFFF0000"/>
        <rFont val="Calibri"/>
        <family val="2"/>
        <scheme val="minor"/>
      </rPr>
      <t>CIUDAD -  PAIS</t>
    </r>
  </si>
  <si>
    <t>NOMBRE DEL RESPONSABLE DE LA INFORMACIÓN:</t>
  </si>
  <si>
    <t>TELÉFONO CONVENCIONAL Y MÓVIL:</t>
  </si>
  <si>
    <t>CORREO ELECTRÓNICO DEL RESPONSABLE:</t>
  </si>
  <si>
    <t>SUBSECRETARÍA DE DESARROLLO DE LA ACTIVIDAD FÍSICA</t>
  </si>
  <si>
    <t>DIRECCIÓN DE DEPORTE FORMATIVO Y EDUCACIÓN FÍSICA</t>
  </si>
  <si>
    <t>EVALUACIÓN AL PLAN OPERATIVO ANUAL 2019</t>
  </si>
  <si>
    <r>
      <t xml:space="preserve">No. 
ENT./OFIC.
</t>
    </r>
    <r>
      <rPr>
        <b/>
        <sz val="10"/>
        <color rgb="FFFF0000"/>
        <rFont val="Calibri"/>
        <family val="2"/>
        <scheme val="minor"/>
      </rPr>
      <t>(PLA)</t>
    </r>
  </si>
  <si>
    <r>
      <t xml:space="preserve">No.
ATL.
</t>
    </r>
    <r>
      <rPr>
        <b/>
        <sz val="10"/>
        <color rgb="FFFF0000"/>
        <rFont val="Calibri"/>
        <family val="2"/>
        <scheme val="minor"/>
      </rPr>
      <t>(PLA)</t>
    </r>
  </si>
  <si>
    <r>
      <t xml:space="preserve">No. 
ENT./OFIC.
</t>
    </r>
    <r>
      <rPr>
        <b/>
        <sz val="10"/>
        <color rgb="FFFF0000"/>
        <rFont val="Calibri"/>
        <family val="2"/>
        <scheme val="minor"/>
      </rPr>
      <t>(EJE)</t>
    </r>
  </si>
  <si>
    <r>
      <t xml:space="preserve">No.
ATL.
</t>
    </r>
    <r>
      <rPr>
        <b/>
        <sz val="10"/>
        <color rgb="FFFF0000"/>
        <rFont val="Calibri"/>
        <family val="2"/>
        <scheme val="minor"/>
      </rPr>
      <t>(EJE)</t>
    </r>
  </si>
  <si>
    <t>% EFICIENCIA EJECUCIÓN</t>
  </si>
  <si>
    <r>
      <t xml:space="preserve">BENEFICIARIOS
</t>
    </r>
    <r>
      <rPr>
        <b/>
        <sz val="10"/>
        <color rgb="FFFF0000"/>
        <rFont val="Calibri"/>
        <family val="2"/>
        <scheme val="minor"/>
      </rPr>
      <t>(PLA)</t>
    </r>
  </si>
  <si>
    <r>
      <t xml:space="preserve">BENEFICIARIOS
</t>
    </r>
    <r>
      <rPr>
        <b/>
        <sz val="10"/>
        <color rgb="FFFF0000"/>
        <rFont val="Calibri"/>
        <family val="2"/>
        <scheme val="minor"/>
      </rPr>
      <t>(EJE)</t>
    </r>
  </si>
  <si>
    <r>
      <t xml:space="preserve">MONTO 
</t>
    </r>
    <r>
      <rPr>
        <b/>
        <sz val="10"/>
        <color rgb="FFFF0000"/>
        <rFont val="Calibri"/>
        <family val="2"/>
        <scheme val="minor"/>
      </rPr>
      <t>(PLA)</t>
    </r>
  </si>
  <si>
    <r>
      <t xml:space="preserve">MONTO 
</t>
    </r>
    <r>
      <rPr>
        <b/>
        <sz val="10"/>
        <color rgb="FFFF0000"/>
        <rFont val="Calibri"/>
        <family val="2"/>
        <scheme val="minor"/>
      </rPr>
      <t>(EJE)</t>
    </r>
  </si>
  <si>
    <t>DIFERENCIA</t>
  </si>
  <si>
    <t>ANÁLISIS TÉCNICO</t>
  </si>
  <si>
    <t>EJECUCIÓN DEL PLAN DEPORTIVO ANUAL - 2019</t>
  </si>
  <si>
    <t>ORO</t>
  </si>
  <si>
    <t>PLATA</t>
  </si>
  <si>
    <t>BRONCE</t>
  </si>
  <si>
    <t>RESULTADOS ALCANZADAS</t>
  </si>
  <si>
    <t>UBICACIÓN DE LA PROVINCIA EN EL EVENTO</t>
  </si>
  <si>
    <t>PRONOSTICO DEL EVENTO</t>
  </si>
  <si>
    <t xml:space="preserve">No. </t>
  </si>
  <si>
    <t>OBSERVACIÓN</t>
  </si>
  <si>
    <t>DEPORTISTAS ATENDIDOS</t>
  </si>
  <si>
    <t>DAMAS</t>
  </si>
  <si>
    <t>VARONES</t>
  </si>
  <si>
    <t>TOTAL ANUAL</t>
  </si>
  <si>
    <t>APELLIDOS Y NOMBRES</t>
  </si>
  <si>
    <t>NO. CÉDULA DE CIUDADANÍA / PASAPORTE</t>
  </si>
  <si>
    <t>TIPO DE CARGO</t>
  </si>
  <si>
    <t>SUELDO / SALARIO MENSUAL</t>
  </si>
  <si>
    <t>RESULTADOS ALCANZADOS CON LA IMPLEMENTACIÓN DEL PLAN DEPORTIVO ANUAL - 2019</t>
  </si>
  <si>
    <r>
      <t xml:space="preserve">TIEMPO DE TRABAJO
</t>
    </r>
    <r>
      <rPr>
        <b/>
        <sz val="11"/>
        <color rgb="FFFF0000"/>
        <rFont val="Calibri"/>
        <family val="2"/>
        <scheme val="minor"/>
      </rPr>
      <t>(EN MESES)</t>
    </r>
  </si>
  <si>
    <r>
      <t xml:space="preserve">CARGO
</t>
    </r>
    <r>
      <rPr>
        <b/>
        <sz val="11"/>
        <color rgb="FFFF0000"/>
        <rFont val="Calibri"/>
        <family val="2"/>
        <scheme val="minor"/>
      </rPr>
      <t>(SOLO PERSONAS TÉCNICO)</t>
    </r>
  </si>
  <si>
    <t>HONORARIO MENSUAL</t>
  </si>
  <si>
    <t>PARTICIPACIÓN EN EL 2018</t>
  </si>
  <si>
    <t>LOGROS ALCANZADOS CON LOS DEPORTISTAS A SU CARGO</t>
  </si>
  <si>
    <t>MONITOR</t>
  </si>
  <si>
    <t>ENTRENADOR</t>
  </si>
  <si>
    <t>MÉDICO</t>
  </si>
  <si>
    <t>PSICÓLOGO</t>
  </si>
  <si>
    <t>SECRETARIA/O_DTM</t>
  </si>
  <si>
    <t>DIRECTOR_DTM</t>
  </si>
  <si>
    <t>COORDINADOR_DTM</t>
  </si>
  <si>
    <t>FISIOTERAPISTA</t>
  </si>
  <si>
    <t>TRABAJADOR/A_SOCIAL</t>
  </si>
  <si>
    <t>OTROS_PROFESIONALES</t>
  </si>
  <si>
    <t>ASISTENTE_ADMINISTRATIVO_DTM</t>
  </si>
  <si>
    <t>TÉCNICO_BIOMECÁNICO</t>
  </si>
  <si>
    <t>DTM</t>
  </si>
  <si>
    <t>CIENCIAS_APLICADAS</t>
  </si>
  <si>
    <t>ÁREA TÉCNICA</t>
  </si>
  <si>
    <t>ASISTENTE_TÉCNICO/DEPORTIVO</t>
  </si>
  <si>
    <t>METODÓLOGO</t>
  </si>
  <si>
    <t>ANALISTA/ESTADÍSTICO_DTM</t>
  </si>
  <si>
    <t>JEFE_TÉCNICO</t>
  </si>
  <si>
    <t>TIPO_DE_CARGO</t>
  </si>
  <si>
    <t>ÁREA</t>
  </si>
  <si>
    <t>CARGO</t>
  </si>
  <si>
    <t>CANTIDAD</t>
  </si>
  <si>
    <t>HONORARIOS</t>
  </si>
  <si>
    <t>SUELDOS Y SALARIOS</t>
  </si>
  <si>
    <t>DEPORTES ATENDIDOS</t>
  </si>
  <si>
    <t>%</t>
  </si>
  <si>
    <t>NRO. DE DEPORTISTAS UBICADOS DEL 1RO AL 8VO</t>
  </si>
  <si>
    <t>PARTICIPACIÓN</t>
  </si>
  <si>
    <t>DEPORTE CONVENCIONAL</t>
  </si>
  <si>
    <t>PERIODO</t>
  </si>
  <si>
    <r>
      <t xml:space="preserve">MONTO
</t>
    </r>
    <r>
      <rPr>
        <b/>
        <sz val="14"/>
        <color rgb="FFFF0000"/>
        <rFont val="Calibri"/>
        <family val="2"/>
        <scheme val="minor"/>
      </rPr>
      <t>PLANIFICADO</t>
    </r>
  </si>
  <si>
    <r>
      <t xml:space="preserve">MONTO
</t>
    </r>
    <r>
      <rPr>
        <b/>
        <sz val="14"/>
        <color rgb="FFFF0000"/>
        <rFont val="Calibri"/>
        <family val="2"/>
        <scheme val="minor"/>
      </rPr>
      <t>EJECUTADO</t>
    </r>
  </si>
  <si>
    <r>
      <t xml:space="preserve">BENEFICIARIOS
</t>
    </r>
    <r>
      <rPr>
        <b/>
        <sz val="14"/>
        <color rgb="FFFF0000"/>
        <rFont val="Calibri"/>
        <family val="2"/>
        <scheme val="minor"/>
      </rPr>
      <t>PLANIFICADO</t>
    </r>
  </si>
  <si>
    <r>
      <t xml:space="preserve">BENEFICIARIOS
</t>
    </r>
    <r>
      <rPr>
        <b/>
        <sz val="14"/>
        <color rgb="FFFF0000"/>
        <rFont val="Calibri"/>
        <family val="2"/>
        <scheme val="minor"/>
      </rPr>
      <t>EJECUTADO</t>
    </r>
  </si>
  <si>
    <t>II. DATOS GENERALES</t>
  </si>
  <si>
    <t>III. UBICACIÓN GEOGRÁFICA</t>
  </si>
  <si>
    <t>IV. DATOS DE CONTACTO</t>
  </si>
  <si>
    <t>V. COMPETENCIA DEL ORGANISMO DEPORTIVO</t>
  </si>
  <si>
    <t>VI. PRESUPUESTO ASIGNADO</t>
  </si>
  <si>
    <t>VII. BENEFICIARIOS POR ACTIVIDAD</t>
  </si>
  <si>
    <t>VIII. PERSONAL TÉCNICO</t>
  </si>
  <si>
    <t>IX. CANTIDAD DE PERSONAL TÉCNICO</t>
  </si>
  <si>
    <t>X. BENEFICIARIOS ATENDIDOS POR EL ÁREA TÉCNICA</t>
  </si>
  <si>
    <t>XI. BENEFICIARIOS POR DEPORTE</t>
  </si>
  <si>
    <t>TOTAL DEPORTISTAS CONVENCIONALES Y NO CONVENCIONALES</t>
  </si>
  <si>
    <t>EQUIPO TÉCNICO</t>
  </si>
  <si>
    <t>DEPARTAMENTO TÉCNICO METODOLÓGICO</t>
  </si>
  <si>
    <t>CIENCIAS APLICADAS</t>
  </si>
  <si>
    <t>ANUAL</t>
  </si>
  <si>
    <t>CANT. PROFESIONALES POR SUELDOS Y SALARIOS</t>
  </si>
  <si>
    <t>CANT. PROFESIONALES POR HONORARIOS</t>
  </si>
  <si>
    <t>I. IDENTIFICACIÓN DEL PERIODO (Marcar con X el periodo correspondiente)</t>
  </si>
  <si>
    <r>
      <t xml:space="preserve">Nro. EVENTOS/TAREAS
</t>
    </r>
    <r>
      <rPr>
        <b/>
        <sz val="14"/>
        <color rgb="FFFF0000"/>
        <rFont val="Calibri"/>
        <family val="2"/>
        <scheme val="minor"/>
      </rPr>
      <t>PLANIFICADAS</t>
    </r>
  </si>
  <si>
    <r>
      <t xml:space="preserve">Nro. EVENTOS/TAREAS
</t>
    </r>
    <r>
      <rPr>
        <b/>
        <sz val="14"/>
        <color rgb="FFFF0000"/>
        <rFont val="Calibri"/>
        <family val="2"/>
        <scheme val="minor"/>
      </rPr>
      <t>EJECUTADOS</t>
    </r>
  </si>
  <si>
    <t>EVENTO/TAREA EJECUTADO</t>
  </si>
  <si>
    <t>TOTAL MEDALLAS</t>
  </si>
  <si>
    <t>4TO al 8VO</t>
  </si>
  <si>
    <t>BENEFICIARIOS ATENDIDOS CON LA IMPLEMENTACIÓN DEL PLAN DEPORTIVO ANUAL - 2019 (SUELDOS Y SALARIOS)</t>
  </si>
  <si>
    <t>BENEFICIARIOS ATENDIDOS CON LA IMPLEMENTACIÓN DEL PLAN DEPORTIVO ANUAL - 2019 (HONORARIOS)</t>
  </si>
  <si>
    <t>REMUNERACIONES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</si>
  <si>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El número de beneficiarios por deporte, sera el total de beneficiarios que fueron atendidos por el Entrenador, Asistente Técnico/Deportivo y Monitor</t>
    </r>
  </si>
  <si>
    <t>BENEFICIARIOS POR DEPORTE</t>
  </si>
  <si>
    <t>XII. DEPORTE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</si>
</sst>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\ _€_-;\-* #,##0.00\ _€_-;_-* &quot;-&quot;??\ _€_-;_-@_-"/>
    <numFmt numFmtId="164" formatCode="_ &quot;$&quot;* #,##0.00_ ;_ &quot;$&quot;* \-#,##0.00_ ;_ &quot;$&quot;* &quot;-&quot;??_ ;_ @_ "/>
    <numFmt numFmtId="165" formatCode="_ * #,##0.00_ ;_ * \-#,##0.00_ ;_ * &quot;-&quot;??_ ;_ @_ "/>
    <numFmt numFmtId="166" formatCode="_(&quot;$&quot;\ * #,##0.00_);_(&quot;$&quot;\ * \(#,##0.00\);_(&quot;$&quot;\ * &quot;-&quot;??_);_(@_)"/>
    <numFmt numFmtId="167" formatCode="0000000000000"/>
    <numFmt numFmtId="168" formatCode="&quot;$&quot;#,##0.00"/>
    <numFmt numFmtId="169" formatCode="dd/mm/yyyy;@"/>
    <numFmt numFmtId="170" formatCode="#,##0.00\ &quot;€&quot;"/>
    <numFmt numFmtId="171" formatCode="&quot;$&quot;\ #,##0.00"/>
    <numFmt numFmtId="172" formatCode="_(* #,##0.00_);_(* \(#,##0.0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4"/>
      <color indexed="81"/>
      <name val="Tahoma"/>
      <family val="2"/>
    </font>
    <font>
      <b/>
      <sz val="10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indexed="64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 style="thin">
        <color indexed="64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/>
      <diagonal/>
    </border>
    <border>
      <left style="medium">
        <color rgb="FF00B0F0"/>
      </left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thin">
        <color rgb="FF00B0F0"/>
      </left>
      <right/>
      <top style="medium">
        <color rgb="FF00B0F0"/>
      </top>
      <bottom style="thin">
        <color rgb="FF00B0F0"/>
      </bottom>
      <diagonal/>
    </border>
    <border>
      <left/>
      <right/>
      <top style="medium">
        <color rgb="FF00B0F0"/>
      </top>
      <bottom style="thin">
        <color rgb="FF00B0F0"/>
      </bottom>
      <diagonal/>
    </border>
    <border>
      <left/>
      <right style="medium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/>
      <top style="thin">
        <color rgb="FF00B0F0"/>
      </top>
      <bottom style="medium">
        <color rgb="FF00B0F0"/>
      </bottom>
      <diagonal/>
    </border>
    <border>
      <left/>
      <right/>
      <top style="thin">
        <color rgb="FF00B0F0"/>
      </top>
      <bottom style="medium">
        <color rgb="FF00B0F0"/>
      </bottom>
      <diagonal/>
    </border>
    <border>
      <left/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/>
      <top style="thin">
        <color rgb="FF00B0F0"/>
      </top>
      <bottom style="medium">
        <color rgb="FF00B0F0"/>
      </bottom>
      <diagonal/>
    </border>
    <border>
      <left/>
      <right style="medium">
        <color rgb="FF00B0F0"/>
      </right>
      <top style="thin">
        <color rgb="FF00B0F0"/>
      </top>
      <bottom style="medium">
        <color rgb="FF00B0F0"/>
      </bottom>
      <diagonal/>
    </border>
    <border>
      <left/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thin">
        <color rgb="FF00B0F0"/>
      </left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 style="medium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 style="medium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/>
      <right style="thin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rgb="FF00B0F0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/>
      <top style="thin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/>
      <diagonal/>
    </border>
    <border>
      <left style="medium">
        <color rgb="FF00B0F0"/>
      </left>
      <right style="thin">
        <color rgb="FF00B0F0"/>
      </right>
      <top/>
      <bottom style="thin">
        <color rgb="FF00B0F0"/>
      </bottom>
      <diagonal/>
    </border>
    <border>
      <left style="medium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0" fontId="6" fillId="0" borderId="0"/>
    <xf numFmtId="166" fontId="1" fillId="0" borderId="0" applyFont="0" applyFill="0" applyBorder="0" applyAlignment="0" applyProtection="0"/>
    <xf numFmtId="0" fontId="10" fillId="0" borderId="0"/>
    <xf numFmtId="0" fontId="1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5" fillId="0" borderId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1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9" applyFont="1" applyAlignment="1">
      <alignment horizontal="center" vertical="center"/>
    </xf>
    <xf numFmtId="0" fontId="7" fillId="0" borderId="0" xfId="9" applyFont="1" applyAlignment="1">
      <alignment vertical="center"/>
    </xf>
    <xf numFmtId="0" fontId="7" fillId="0" borderId="0" xfId="9" applyFont="1" applyAlignment="1">
      <alignment horizontal="left" vertical="center"/>
    </xf>
    <xf numFmtId="0" fontId="14" fillId="0" borderId="0" xfId="9" applyFont="1" applyAlignment="1">
      <alignment horizontal="left" vertical="center"/>
    </xf>
    <xf numFmtId="0" fontId="14" fillId="0" borderId="0" xfId="9" applyFont="1" applyAlignment="1">
      <alignment horizontal="center" vertical="center"/>
    </xf>
    <xf numFmtId="0" fontId="14" fillId="0" borderId="0" xfId="9" applyFont="1" applyAlignment="1">
      <alignment vertical="center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19" fillId="0" borderId="18" xfId="0" applyFont="1" applyFill="1" applyBorder="1" applyAlignment="1" applyProtection="1">
      <alignment vertical="center"/>
      <protection locked="0"/>
    </xf>
    <xf numFmtId="1" fontId="19" fillId="0" borderId="18" xfId="0" applyNumberFormat="1" applyFont="1" applyFill="1" applyBorder="1" applyAlignment="1" applyProtection="1">
      <alignment horizontal="center" vertical="center"/>
      <protection locked="0"/>
    </xf>
    <xf numFmtId="166" fontId="19" fillId="0" borderId="18" xfId="0" applyNumberFormat="1" applyFont="1" applyFill="1" applyBorder="1" applyAlignment="1" applyProtection="1">
      <alignment vertical="center"/>
      <protection locked="0"/>
    </xf>
    <xf numFmtId="166" fontId="19" fillId="0" borderId="18" xfId="18" applyFont="1" applyFill="1" applyBorder="1" applyAlignment="1" applyProtection="1">
      <alignment vertical="center"/>
      <protection locked="0"/>
    </xf>
    <xf numFmtId="166" fontId="19" fillId="0" borderId="18" xfId="17" applyNumberFormat="1" applyFont="1" applyFill="1" applyBorder="1" applyAlignment="1" applyProtection="1">
      <alignment vertical="center"/>
      <protection locked="0"/>
    </xf>
    <xf numFmtId="0" fontId="19" fillId="0" borderId="18" xfId="18" applyNumberFormat="1" applyFont="1" applyFill="1" applyBorder="1" applyAlignment="1" applyProtection="1">
      <alignment vertical="center"/>
      <protection locked="0"/>
    </xf>
    <xf numFmtId="0" fontId="17" fillId="0" borderId="18" xfId="0" applyFont="1" applyFill="1" applyBorder="1" applyAlignment="1" applyProtection="1">
      <alignment vertical="center"/>
      <protection locked="0"/>
    </xf>
    <xf numFmtId="1" fontId="17" fillId="0" borderId="18" xfId="0" applyNumberFormat="1" applyFont="1" applyFill="1" applyBorder="1" applyAlignment="1" applyProtection="1">
      <alignment horizontal="center" vertical="center"/>
      <protection locked="0"/>
    </xf>
    <xf numFmtId="166" fontId="17" fillId="0" borderId="18" xfId="0" applyNumberFormat="1" applyFont="1" applyFill="1" applyBorder="1" applyAlignment="1" applyProtection="1">
      <alignment vertical="center"/>
      <protection locked="0"/>
    </xf>
    <xf numFmtId="0" fontId="19" fillId="0" borderId="18" xfId="17" applyNumberFormat="1" applyFont="1" applyFill="1" applyBorder="1" applyAlignment="1" applyProtection="1">
      <alignment vertical="center"/>
      <protection locked="0"/>
    </xf>
    <xf numFmtId="1" fontId="19" fillId="0" borderId="18" xfId="17" applyNumberFormat="1" applyFont="1" applyFill="1" applyBorder="1" applyAlignment="1" applyProtection="1">
      <alignment horizontal="center" vertical="center"/>
      <protection locked="0"/>
    </xf>
    <xf numFmtId="49" fontId="17" fillId="0" borderId="18" xfId="0" quotePrefix="1" applyNumberFormat="1" applyFont="1" applyFill="1" applyBorder="1" applyAlignment="1" applyProtection="1">
      <alignment horizontal="center" vertical="center"/>
      <protection locked="0"/>
    </xf>
    <xf numFmtId="166" fontId="19" fillId="0" borderId="18" xfId="18" applyFont="1" applyFill="1" applyBorder="1" applyAlignment="1" applyProtection="1">
      <alignment vertical="center" wrapText="1"/>
      <protection locked="0"/>
    </xf>
    <xf numFmtId="166" fontId="22" fillId="0" borderId="18" xfId="18" applyFont="1" applyFill="1" applyBorder="1" applyAlignment="1" applyProtection="1">
      <alignment vertical="center"/>
      <protection locked="0"/>
    </xf>
    <xf numFmtId="1" fontId="19" fillId="0" borderId="18" xfId="18" applyNumberFormat="1" applyFont="1" applyFill="1" applyBorder="1" applyAlignment="1" applyProtection="1">
      <alignment horizontal="center" vertical="center"/>
      <protection locked="0"/>
    </xf>
    <xf numFmtId="49" fontId="17" fillId="0" borderId="18" xfId="0" applyNumberFormat="1" applyFont="1" applyFill="1" applyBorder="1" applyAlignment="1" applyProtection="1">
      <alignment horizontal="center" vertical="center"/>
      <protection locked="0"/>
    </xf>
    <xf numFmtId="49" fontId="19" fillId="0" borderId="18" xfId="17" quotePrefix="1" applyNumberFormat="1" applyFont="1" applyFill="1" applyBorder="1" applyAlignment="1" applyProtection="1">
      <alignment horizontal="center" vertical="center"/>
      <protection locked="0"/>
    </xf>
    <xf numFmtId="49" fontId="19" fillId="0" borderId="18" xfId="0" quotePrefix="1" applyNumberFormat="1" applyFont="1" applyFill="1" applyBorder="1" applyAlignment="1" applyProtection="1">
      <alignment horizontal="center" vertical="center"/>
      <protection locked="0"/>
    </xf>
    <xf numFmtId="166" fontId="16" fillId="0" borderId="18" xfId="8" applyFont="1" applyFill="1" applyBorder="1" applyAlignment="1" applyProtection="1">
      <alignment horizontal="center" wrapText="1"/>
      <protection locked="0"/>
    </xf>
    <xf numFmtId="0" fontId="16" fillId="0" borderId="18" xfId="3" applyFont="1" applyFill="1" applyBorder="1" applyAlignment="1" applyProtection="1">
      <alignment horizontal="center" vertical="center" wrapText="1"/>
      <protection locked="0"/>
    </xf>
    <xf numFmtId="0" fontId="16" fillId="0" borderId="18" xfId="3" applyFont="1" applyFill="1" applyBorder="1" applyAlignment="1" applyProtection="1">
      <alignment horizontal="left" vertical="center" wrapText="1"/>
      <protection locked="0"/>
    </xf>
    <xf numFmtId="165" fontId="16" fillId="0" borderId="18" xfId="1" applyFont="1" applyFill="1" applyBorder="1" applyAlignment="1" applyProtection="1">
      <alignment horizontal="center" wrapText="1"/>
      <protection locked="0"/>
    </xf>
    <xf numFmtId="0" fontId="16" fillId="0" borderId="18" xfId="3" quotePrefix="1" applyFont="1" applyFill="1" applyBorder="1" applyAlignment="1" applyProtection="1">
      <alignment horizontal="center" vertical="center" wrapText="1"/>
      <protection locked="0"/>
    </xf>
    <xf numFmtId="0" fontId="16" fillId="0" borderId="18" xfId="3" applyFont="1" applyFill="1" applyBorder="1" applyAlignment="1" applyProtection="1">
      <alignment horizontal="left" wrapText="1"/>
      <protection locked="0"/>
    </xf>
    <xf numFmtId="0" fontId="17" fillId="0" borderId="18" xfId="0" applyFont="1" applyFill="1" applyBorder="1" applyAlignment="1" applyProtection="1">
      <alignment wrapText="1"/>
      <protection locked="0"/>
    </xf>
    <xf numFmtId="49" fontId="16" fillId="0" borderId="18" xfId="3" quotePrefix="1" applyNumberFormat="1" applyFont="1" applyFill="1" applyBorder="1" applyAlignment="1" applyProtection="1">
      <alignment horizontal="center" vertical="center" wrapText="1"/>
      <protection locked="0"/>
    </xf>
    <xf numFmtId="0" fontId="16" fillId="0" borderId="18" xfId="16" quotePrefix="1" applyFont="1" applyFill="1" applyBorder="1" applyAlignment="1" applyProtection="1">
      <alignment horizontal="center" vertical="center" wrapText="1"/>
      <protection locked="0"/>
    </xf>
    <xf numFmtId="0" fontId="17" fillId="0" borderId="18" xfId="0" applyFont="1" applyFill="1" applyBorder="1" applyAlignment="1" applyProtection="1">
      <alignment horizontal="left" wrapText="1"/>
      <protection locked="0"/>
    </xf>
    <xf numFmtId="0" fontId="17" fillId="0" borderId="18" xfId="0" applyNumberFormat="1" applyFont="1" applyFill="1" applyBorder="1" applyAlignment="1" applyProtection="1">
      <alignment horizontal="left" wrapText="1"/>
      <protection locked="0"/>
    </xf>
    <xf numFmtId="166" fontId="17" fillId="0" borderId="18" xfId="8" applyFont="1" applyFill="1" applyBorder="1" applyAlignment="1" applyProtection="1">
      <alignment wrapText="1"/>
      <protection locked="0"/>
    </xf>
    <xf numFmtId="0" fontId="16" fillId="0" borderId="18" xfId="16" applyFont="1" applyFill="1" applyBorder="1" applyAlignment="1" applyProtection="1">
      <alignment horizontal="left" vertical="center" wrapText="1"/>
      <protection locked="0"/>
    </xf>
    <xf numFmtId="0" fontId="16" fillId="0" borderId="18" xfId="16" applyFont="1" applyFill="1" applyBorder="1" applyAlignment="1" applyProtection="1">
      <alignment horizontal="left" wrapText="1"/>
      <protection locked="0"/>
    </xf>
    <xf numFmtId="166" fontId="16" fillId="0" borderId="18" xfId="8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0" fillId="0" borderId="0" xfId="0" applyAlignment="1"/>
    <xf numFmtId="0" fontId="3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6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26" fillId="2" borderId="28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0" fillId="2" borderId="7" xfId="0" applyFont="1" applyFill="1" applyBorder="1" applyProtection="1">
      <protection hidden="1"/>
    </xf>
    <xf numFmtId="0" fontId="0" fillId="2" borderId="8" xfId="0" applyFont="1" applyFill="1" applyBorder="1" applyProtection="1">
      <protection hidden="1"/>
    </xf>
    <xf numFmtId="0" fontId="0" fillId="2" borderId="9" xfId="0" applyFont="1" applyFill="1" applyBorder="1" applyProtection="1">
      <protection hidden="1"/>
    </xf>
    <xf numFmtId="0" fontId="0" fillId="0" borderId="0" xfId="0" applyFont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10" xfId="0" applyFont="1" applyFill="1" applyBorder="1" applyProtection="1">
      <protection hidden="1"/>
    </xf>
    <xf numFmtId="0" fontId="0" fillId="2" borderId="11" xfId="0" applyFont="1" applyFill="1" applyBorder="1" applyProtection="1">
      <protection hidden="1"/>
    </xf>
    <xf numFmtId="0" fontId="0" fillId="2" borderId="10" xfId="0" applyFont="1" applyFill="1" applyBorder="1" applyProtection="1">
      <protection hidden="1"/>
    </xf>
    <xf numFmtId="0" fontId="26" fillId="2" borderId="0" xfId="0" applyFont="1" applyFill="1" applyBorder="1" applyAlignment="1" applyProtection="1">
      <alignment horizontal="center"/>
      <protection hidden="1"/>
    </xf>
    <xf numFmtId="0" fontId="27" fillId="2" borderId="0" xfId="0" applyFont="1" applyFill="1" applyBorder="1" applyAlignment="1" applyProtection="1">
      <alignment vertical="center"/>
      <protection hidden="1"/>
    </xf>
    <xf numFmtId="0" fontId="27" fillId="2" borderId="10" xfId="0" applyFont="1" applyFill="1" applyBorder="1" applyAlignment="1" applyProtection="1">
      <alignment vertical="center"/>
      <protection hidden="1"/>
    </xf>
    <xf numFmtId="0" fontId="29" fillId="2" borderId="10" xfId="3" applyFont="1" applyFill="1" applyBorder="1" applyAlignment="1" applyProtection="1">
      <alignment horizontal="left"/>
      <protection hidden="1"/>
    </xf>
    <xf numFmtId="0" fontId="29" fillId="2" borderId="29" xfId="3" applyFont="1" applyFill="1" applyBorder="1" applyProtection="1">
      <protection hidden="1"/>
    </xf>
    <xf numFmtId="0" fontId="29" fillId="2" borderId="0" xfId="3" applyFont="1" applyFill="1" applyBorder="1" applyProtection="1">
      <protection hidden="1"/>
    </xf>
    <xf numFmtId="0" fontId="26" fillId="2" borderId="0" xfId="0" applyFont="1" applyFill="1" applyBorder="1" applyAlignment="1" applyProtection="1">
      <alignment horizontal="center" vertical="center"/>
      <protection hidden="1"/>
    </xf>
    <xf numFmtId="0" fontId="0" fillId="2" borderId="12" xfId="0" applyFont="1" applyFill="1" applyBorder="1" applyProtection="1">
      <protection hidden="1"/>
    </xf>
    <xf numFmtId="0" fontId="0" fillId="2" borderId="13" xfId="0" applyFont="1" applyFill="1" applyBorder="1" applyProtection="1">
      <protection hidden="1"/>
    </xf>
    <xf numFmtId="0" fontId="0" fillId="2" borderId="14" xfId="0" applyFont="1" applyFill="1" applyBorder="1" applyProtection="1">
      <protection hidden="1"/>
    </xf>
    <xf numFmtId="0" fontId="30" fillId="2" borderId="7" xfId="3" applyFont="1" applyFill="1" applyBorder="1" applyProtection="1">
      <protection hidden="1"/>
    </xf>
    <xf numFmtId="0" fontId="30" fillId="2" borderId="8" xfId="3" applyFont="1" applyFill="1" applyBorder="1" applyProtection="1">
      <protection hidden="1"/>
    </xf>
    <xf numFmtId="0" fontId="30" fillId="2" borderId="9" xfId="3" applyFont="1" applyFill="1" applyBorder="1" applyProtection="1">
      <protection hidden="1"/>
    </xf>
    <xf numFmtId="0" fontId="30" fillId="2" borderId="11" xfId="3" applyFont="1" applyFill="1" applyBorder="1" applyProtection="1">
      <protection hidden="1"/>
    </xf>
    <xf numFmtId="0" fontId="31" fillId="2" borderId="10" xfId="3" applyFont="1" applyFill="1" applyBorder="1" applyProtection="1">
      <protection hidden="1"/>
    </xf>
    <xf numFmtId="0" fontId="32" fillId="2" borderId="0" xfId="3" applyFont="1" applyFill="1" applyBorder="1" applyAlignment="1" applyProtection="1">
      <alignment horizontal="center"/>
      <protection hidden="1"/>
    </xf>
    <xf numFmtId="0" fontId="32" fillId="2" borderId="11" xfId="3" applyFont="1" applyFill="1" applyBorder="1" applyAlignment="1" applyProtection="1">
      <alignment horizontal="center"/>
      <protection hidden="1"/>
    </xf>
    <xf numFmtId="0" fontId="33" fillId="2" borderId="0" xfId="0" applyFont="1" applyFill="1" applyBorder="1" applyProtection="1">
      <protection hidden="1"/>
    </xf>
    <xf numFmtId="0" fontId="33" fillId="2" borderId="10" xfId="0" applyFont="1" applyFill="1" applyBorder="1" applyProtection="1">
      <protection hidden="1"/>
    </xf>
    <xf numFmtId="0" fontId="34" fillId="2" borderId="11" xfId="3" applyFont="1" applyFill="1" applyBorder="1" applyAlignment="1" applyProtection="1">
      <alignment horizontal="center" vertical="center"/>
      <protection hidden="1"/>
    </xf>
    <xf numFmtId="0" fontId="34" fillId="2" borderId="11" xfId="3" applyFont="1" applyFill="1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10" xfId="0" applyFont="1" applyBorder="1" applyProtection="1">
      <protection hidden="1"/>
    </xf>
    <xf numFmtId="0" fontId="26" fillId="2" borderId="10" xfId="0" applyFont="1" applyFill="1" applyBorder="1" applyProtection="1">
      <protection hidden="1"/>
    </xf>
    <xf numFmtId="0" fontId="29" fillId="2" borderId="10" xfId="3" applyFont="1" applyFill="1" applyBorder="1" applyProtection="1">
      <protection hidden="1"/>
    </xf>
    <xf numFmtId="0" fontId="32" fillId="2" borderId="0" xfId="3" applyFont="1" applyFill="1" applyBorder="1" applyProtection="1">
      <protection hidden="1"/>
    </xf>
    <xf numFmtId="0" fontId="30" fillId="2" borderId="11" xfId="3" applyFont="1" applyFill="1" applyBorder="1" applyAlignment="1" applyProtection="1">
      <alignment horizontal="center" vertical="center"/>
      <protection hidden="1"/>
    </xf>
    <xf numFmtId="0" fontId="32" fillId="2" borderId="11" xfId="3" applyFont="1" applyFill="1" applyBorder="1" applyProtection="1">
      <protection hidden="1"/>
    </xf>
    <xf numFmtId="0" fontId="32" fillId="2" borderId="0" xfId="3" applyFont="1" applyFill="1" applyBorder="1" applyAlignment="1" applyProtection="1">
      <alignment horizontal="left" wrapText="1"/>
      <protection hidden="1"/>
    </xf>
    <xf numFmtId="0" fontId="17" fillId="2" borderId="11" xfId="4" applyFont="1" applyFill="1" applyBorder="1" applyProtection="1">
      <protection hidden="1"/>
    </xf>
    <xf numFmtId="0" fontId="32" fillId="2" borderId="0" xfId="3" applyFont="1" applyFill="1" applyBorder="1" applyAlignment="1" applyProtection="1">
      <alignment horizontal="left"/>
      <protection hidden="1"/>
    </xf>
    <xf numFmtId="0" fontId="29" fillId="2" borderId="12" xfId="3" applyFont="1" applyFill="1" applyBorder="1" applyProtection="1">
      <protection hidden="1"/>
    </xf>
    <xf numFmtId="0" fontId="29" fillId="2" borderId="13" xfId="3" applyFont="1" applyFill="1" applyBorder="1" applyProtection="1">
      <protection hidden="1"/>
    </xf>
    <xf numFmtId="0" fontId="32" fillId="2" borderId="13" xfId="3" applyFont="1" applyFill="1" applyBorder="1" applyProtection="1">
      <protection hidden="1"/>
    </xf>
    <xf numFmtId="0" fontId="30" fillId="2" borderId="14" xfId="3" applyFont="1" applyFill="1" applyBorder="1" applyAlignment="1" applyProtection="1">
      <alignment horizontal="center" vertical="center"/>
      <protection hidden="1"/>
    </xf>
    <xf numFmtId="0" fontId="30" fillId="2" borderId="0" xfId="3" applyFont="1" applyFill="1" applyBorder="1" applyAlignment="1" applyProtection="1">
      <alignment horizontal="center"/>
      <protection hidden="1"/>
    </xf>
    <xf numFmtId="0" fontId="34" fillId="2" borderId="7" xfId="3" applyFont="1" applyFill="1" applyBorder="1" applyProtection="1">
      <protection hidden="1"/>
    </xf>
    <xf numFmtId="0" fontId="34" fillId="2" borderId="8" xfId="3" applyFont="1" applyFill="1" applyBorder="1" applyProtection="1">
      <protection hidden="1"/>
    </xf>
    <xf numFmtId="0" fontId="30" fillId="2" borderId="8" xfId="3" applyFont="1" applyFill="1" applyBorder="1" applyAlignment="1" applyProtection="1">
      <alignment horizontal="center"/>
      <protection hidden="1"/>
    </xf>
    <xf numFmtId="0" fontId="30" fillId="2" borderId="9" xfId="3" applyFont="1" applyFill="1" applyBorder="1" applyAlignment="1" applyProtection="1">
      <alignment horizontal="center"/>
      <protection hidden="1"/>
    </xf>
    <xf numFmtId="0" fontId="30" fillId="2" borderId="11" xfId="3" applyFont="1" applyFill="1" applyBorder="1" applyAlignment="1" applyProtection="1">
      <alignment horizontal="center"/>
      <protection hidden="1"/>
    </xf>
    <xf numFmtId="0" fontId="17" fillId="2" borderId="0" xfId="4" applyFont="1" applyFill="1" applyBorder="1" applyProtection="1">
      <protection hidden="1"/>
    </xf>
    <xf numFmtId="0" fontId="30" fillId="2" borderId="13" xfId="3" applyFont="1" applyFill="1" applyBorder="1" applyAlignment="1" applyProtection="1">
      <alignment horizontal="center"/>
      <protection hidden="1"/>
    </xf>
    <xf numFmtId="0" fontId="30" fillId="2" borderId="14" xfId="3" applyFont="1" applyFill="1" applyBorder="1" applyAlignment="1" applyProtection="1">
      <alignment horizontal="center"/>
      <protection hidden="1"/>
    </xf>
    <xf numFmtId="0" fontId="30" fillId="2" borderId="7" xfId="3" applyFont="1" applyFill="1" applyBorder="1" applyAlignment="1" applyProtection="1">
      <alignment horizontal="left"/>
      <protection hidden="1"/>
    </xf>
    <xf numFmtId="0" fontId="30" fillId="2" borderId="8" xfId="3" applyFont="1" applyFill="1" applyBorder="1" applyAlignment="1" applyProtection="1">
      <alignment horizontal="left"/>
      <protection hidden="1"/>
    </xf>
    <xf numFmtId="0" fontId="29" fillId="2" borderId="5" xfId="3" applyFont="1" applyFill="1" applyBorder="1" applyAlignment="1" applyProtection="1">
      <alignment horizontal="left"/>
      <protection hidden="1"/>
    </xf>
    <xf numFmtId="0" fontId="29" fillId="2" borderId="0" xfId="3" applyFont="1" applyFill="1" applyBorder="1" applyAlignment="1" applyProtection="1">
      <alignment horizontal="left"/>
      <protection hidden="1"/>
    </xf>
    <xf numFmtId="0" fontId="31" fillId="2" borderId="7" xfId="3" applyFont="1" applyFill="1" applyBorder="1" applyProtection="1">
      <protection hidden="1"/>
    </xf>
    <xf numFmtId="0" fontId="31" fillId="2" borderId="8" xfId="3" applyFont="1" applyFill="1" applyBorder="1" applyProtection="1">
      <protection hidden="1"/>
    </xf>
    <xf numFmtId="0" fontId="31" fillId="2" borderId="0" xfId="3" applyFont="1" applyFill="1" applyBorder="1" applyProtection="1">
      <protection hidden="1"/>
    </xf>
    <xf numFmtId="0" fontId="31" fillId="0" borderId="0" xfId="3" applyFont="1" applyBorder="1" applyProtection="1">
      <protection hidden="1"/>
    </xf>
    <xf numFmtId="0" fontId="29" fillId="4" borderId="50" xfId="3" applyFont="1" applyFill="1" applyBorder="1" applyAlignment="1" applyProtection="1">
      <alignment horizontal="center" vertical="center" wrapText="1"/>
      <protection hidden="1"/>
    </xf>
    <xf numFmtId="0" fontId="29" fillId="4" borderId="31" xfId="3" applyFont="1" applyFill="1" applyBorder="1" applyAlignment="1" applyProtection="1">
      <alignment horizontal="center" vertical="center" wrapText="1"/>
      <protection hidden="1"/>
    </xf>
    <xf numFmtId="0" fontId="0" fillId="2" borderId="0" xfId="0" applyFont="1" applyFill="1" applyBorder="1" applyAlignment="1" applyProtection="1">
      <protection hidden="1"/>
    </xf>
    <xf numFmtId="0" fontId="0" fillId="2" borderId="0" xfId="0" applyFont="1" applyFill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0" fontId="25" fillId="0" borderId="51" xfId="0" applyFont="1" applyBorder="1" applyAlignment="1" applyProtection="1">
      <alignment horizontal="left" vertical="center" wrapText="1"/>
      <protection hidden="1"/>
    </xf>
    <xf numFmtId="0" fontId="23" fillId="0" borderId="18" xfId="0" applyFont="1" applyBorder="1" applyAlignment="1" applyProtection="1">
      <alignment horizontal="center" vertical="center" wrapText="1"/>
      <protection hidden="1"/>
    </xf>
    <xf numFmtId="0" fontId="34" fillId="2" borderId="11" xfId="3" applyFont="1" applyFill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2" borderId="0" xfId="0" applyFont="1" applyFill="1" applyBorder="1" applyAlignment="1" applyProtection="1">
      <alignment vertical="center"/>
      <protection hidden="1"/>
    </xf>
    <xf numFmtId="0" fontId="0" fillId="2" borderId="10" xfId="0" applyFont="1" applyFill="1" applyBorder="1" applyAlignment="1" applyProtection="1">
      <alignment vertical="center"/>
      <protection hidden="1"/>
    </xf>
    <xf numFmtId="0" fontId="2" fillId="4" borderId="37" xfId="0" applyFont="1" applyFill="1" applyBorder="1" applyAlignment="1" applyProtection="1">
      <alignment vertical="center"/>
      <protection hidden="1"/>
    </xf>
    <xf numFmtId="0" fontId="2" fillId="4" borderId="44" xfId="0" applyFont="1" applyFill="1" applyBorder="1" applyAlignment="1" applyProtection="1">
      <alignment horizontal="center" vertical="center"/>
      <protection hidden="1"/>
    </xf>
    <xf numFmtId="9" fontId="2" fillId="4" borderId="44" xfId="2" applyFont="1" applyFill="1" applyBorder="1" applyAlignment="1" applyProtection="1">
      <alignment horizontal="center" vertical="center"/>
      <protection hidden="1"/>
    </xf>
    <xf numFmtId="0" fontId="0" fillId="2" borderId="11" xfId="0" applyFont="1" applyFill="1" applyBorder="1" applyAlignment="1" applyProtection="1">
      <alignment vertical="center"/>
      <protection hidden="1"/>
    </xf>
    <xf numFmtId="1" fontId="0" fillId="2" borderId="18" xfId="0" applyNumberFormat="1" applyFont="1" applyFill="1" applyBorder="1" applyAlignment="1" applyProtection="1">
      <alignment horizontal="center" vertical="center"/>
      <protection hidden="1"/>
    </xf>
    <xf numFmtId="1" fontId="2" fillId="4" borderId="44" xfId="0" applyNumberFormat="1" applyFont="1" applyFill="1" applyBorder="1" applyAlignment="1" applyProtection="1">
      <alignment horizontal="center" vertical="center"/>
      <protection hidden="1"/>
    </xf>
    <xf numFmtId="0" fontId="32" fillId="4" borderId="18" xfId="3" applyFont="1" applyFill="1" applyBorder="1" applyAlignment="1" applyProtection="1">
      <alignment horizontal="center" vertical="center" wrapText="1"/>
      <protection hidden="1"/>
    </xf>
    <xf numFmtId="164" fontId="0" fillId="2" borderId="18" xfId="0" applyNumberFormat="1" applyFont="1" applyFill="1" applyBorder="1" applyAlignment="1" applyProtection="1">
      <alignment horizontal="center" vertical="center"/>
      <protection hidden="1"/>
    </xf>
    <xf numFmtId="0" fontId="25" fillId="0" borderId="35" xfId="0" applyFont="1" applyBorder="1" applyAlignment="1" applyProtection="1">
      <alignment horizontal="center" vertical="center" wrapText="1"/>
      <protection hidden="1"/>
    </xf>
    <xf numFmtId="164" fontId="2" fillId="4" borderId="44" xfId="0" applyNumberFormat="1" applyFont="1" applyFill="1" applyBorder="1" applyAlignment="1" applyProtection="1">
      <alignment horizontal="center" vertical="center"/>
      <protection hidden="1"/>
    </xf>
    <xf numFmtId="0" fontId="32" fillId="4" borderId="30" xfId="3" applyFont="1" applyFill="1" applyBorder="1" applyAlignment="1" applyProtection="1">
      <alignment horizontal="center" vertical="center" wrapText="1"/>
      <protection hidden="1"/>
    </xf>
    <xf numFmtId="0" fontId="32" fillId="4" borderId="32" xfId="3" applyFont="1" applyFill="1" applyBorder="1" applyAlignment="1" applyProtection="1">
      <alignment horizontal="center" vertical="center" wrapText="1"/>
      <protection hidden="1"/>
    </xf>
    <xf numFmtId="0" fontId="32" fillId="4" borderId="42" xfId="3" applyFont="1" applyFill="1" applyBorder="1" applyAlignment="1" applyProtection="1">
      <alignment horizontal="center" vertical="center" wrapText="1"/>
      <protection hidden="1"/>
    </xf>
    <xf numFmtId="0" fontId="32" fillId="4" borderId="31" xfId="3" applyFont="1" applyFill="1" applyBorder="1" applyAlignment="1" applyProtection="1">
      <alignment horizontal="center" vertical="center" wrapText="1"/>
      <protection hidden="1"/>
    </xf>
    <xf numFmtId="0" fontId="12" fillId="0" borderId="0" xfId="9" applyFont="1" applyProtection="1">
      <protection hidden="1"/>
    </xf>
    <xf numFmtId="0" fontId="9" fillId="4" borderId="18" xfId="0" applyFont="1" applyFill="1" applyBorder="1" applyAlignment="1" applyProtection="1">
      <alignment horizontal="center" vertical="center" wrapText="1"/>
      <protection hidden="1"/>
    </xf>
    <xf numFmtId="0" fontId="9" fillId="5" borderId="18" xfId="0" applyFont="1" applyFill="1" applyBorder="1" applyAlignment="1" applyProtection="1">
      <alignment horizontal="center" vertical="center" wrapText="1"/>
      <protection hidden="1"/>
    </xf>
    <xf numFmtId="0" fontId="7" fillId="0" borderId="0" xfId="9" applyFont="1" applyProtection="1">
      <protection hidden="1"/>
    </xf>
    <xf numFmtId="0" fontId="7" fillId="0" borderId="18" xfId="9" applyFont="1" applyFill="1" applyBorder="1" applyAlignment="1" applyProtection="1">
      <alignment horizontal="center" vertical="center"/>
      <protection hidden="1"/>
    </xf>
    <xf numFmtId="169" fontId="7" fillId="0" borderId="18" xfId="9" applyNumberFormat="1" applyFont="1" applyFill="1" applyBorder="1" applyAlignment="1" applyProtection="1">
      <alignment horizontal="center" vertical="center" wrapText="1"/>
      <protection hidden="1"/>
    </xf>
    <xf numFmtId="3" fontId="7" fillId="0" borderId="18" xfId="9" applyNumberFormat="1" applyFont="1" applyFill="1" applyBorder="1" applyAlignment="1" applyProtection="1">
      <alignment horizontal="center" vertical="center"/>
      <protection hidden="1"/>
    </xf>
    <xf numFmtId="9" fontId="7" fillId="0" borderId="18" xfId="2" applyFont="1" applyFill="1" applyBorder="1" applyAlignment="1" applyProtection="1">
      <alignment horizontal="center" vertical="center"/>
      <protection hidden="1"/>
    </xf>
    <xf numFmtId="1" fontId="7" fillId="0" borderId="18" xfId="9" applyNumberFormat="1" applyFont="1" applyFill="1" applyBorder="1" applyAlignment="1" applyProtection="1">
      <alignment horizontal="center" vertical="center" wrapText="1"/>
      <protection hidden="1"/>
    </xf>
    <xf numFmtId="166" fontId="19" fillId="0" borderId="18" xfId="0" applyNumberFormat="1" applyFont="1" applyFill="1" applyBorder="1" applyAlignment="1" applyProtection="1">
      <alignment horizontal="right" vertical="center"/>
      <protection hidden="1"/>
    </xf>
    <xf numFmtId="0" fontId="14" fillId="4" borderId="18" xfId="9" applyFont="1" applyFill="1" applyBorder="1" applyAlignment="1" applyProtection="1">
      <alignment horizontal="center" vertical="center"/>
      <protection hidden="1"/>
    </xf>
    <xf numFmtId="0" fontId="14" fillId="4" borderId="18" xfId="9" applyFont="1" applyFill="1" applyBorder="1" applyAlignment="1" applyProtection="1">
      <alignment horizontal="left" vertical="center" wrapText="1"/>
      <protection hidden="1"/>
    </xf>
    <xf numFmtId="0" fontId="14" fillId="4" borderId="18" xfId="9" applyFont="1" applyFill="1" applyBorder="1" applyAlignment="1" applyProtection="1">
      <alignment horizontal="left" vertical="center"/>
      <protection hidden="1"/>
    </xf>
    <xf numFmtId="169" fontId="14" fillId="4" borderId="18" xfId="9" applyNumberFormat="1" applyFont="1" applyFill="1" applyBorder="1" applyAlignment="1" applyProtection="1">
      <alignment horizontal="center" vertical="center" wrapText="1"/>
      <protection hidden="1"/>
    </xf>
    <xf numFmtId="1" fontId="14" fillId="4" borderId="18" xfId="9" applyNumberFormat="1" applyFont="1" applyFill="1" applyBorder="1" applyAlignment="1" applyProtection="1">
      <alignment horizontal="center" vertical="center"/>
      <protection hidden="1"/>
    </xf>
    <xf numFmtId="3" fontId="14" fillId="4" borderId="18" xfId="9" applyNumberFormat="1" applyFont="1" applyFill="1" applyBorder="1" applyAlignment="1" applyProtection="1">
      <alignment horizontal="center" vertical="center" wrapText="1"/>
      <protection hidden="1"/>
    </xf>
    <xf numFmtId="1" fontId="14" fillId="4" borderId="18" xfId="9" applyNumberFormat="1" applyFont="1" applyFill="1" applyBorder="1" applyAlignment="1" applyProtection="1">
      <alignment horizontal="center" vertical="center" wrapText="1"/>
      <protection hidden="1"/>
    </xf>
    <xf numFmtId="166" fontId="9" fillId="4" borderId="18" xfId="0" applyNumberFormat="1" applyFont="1" applyFill="1" applyBorder="1" applyAlignment="1" applyProtection="1">
      <alignment horizontal="right" vertical="center"/>
      <protection hidden="1"/>
    </xf>
    <xf numFmtId="168" fontId="14" fillId="4" borderId="18" xfId="9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9" applyFont="1" applyProtection="1">
      <protection hidden="1"/>
    </xf>
    <xf numFmtId="0" fontId="7" fillId="0" borderId="0" xfId="9" applyFont="1" applyAlignment="1" applyProtection="1">
      <alignment vertical="center"/>
      <protection hidden="1"/>
    </xf>
    <xf numFmtId="0" fontId="7" fillId="0" borderId="0" xfId="9" applyFont="1" applyAlignment="1" applyProtection="1">
      <alignment horizontal="left" vertical="center"/>
      <protection hidden="1"/>
    </xf>
    <xf numFmtId="0" fontId="7" fillId="0" borderId="0" xfId="9" applyFont="1" applyAlignment="1" applyProtection="1">
      <alignment horizontal="center" vertical="center"/>
      <protection hidden="1"/>
    </xf>
    <xf numFmtId="0" fontId="7" fillId="0" borderId="0" xfId="9" applyFont="1" applyAlignment="1" applyProtection="1">
      <alignment horizontal="right" vertical="center"/>
      <protection hidden="1"/>
    </xf>
    <xf numFmtId="0" fontId="7" fillId="0" borderId="18" xfId="9" applyFont="1" applyFill="1" applyBorder="1" applyAlignment="1" applyProtection="1">
      <alignment horizontal="center" vertical="center"/>
      <protection locked="0"/>
    </xf>
    <xf numFmtId="0" fontId="7" fillId="0" borderId="18" xfId="9" applyFont="1" applyFill="1" applyBorder="1" applyAlignment="1" applyProtection="1">
      <alignment horizontal="left" vertical="center" wrapText="1"/>
      <protection locked="0"/>
    </xf>
    <xf numFmtId="169" fontId="7" fillId="0" borderId="18" xfId="9" applyNumberFormat="1" applyFont="1" applyFill="1" applyBorder="1" applyAlignment="1" applyProtection="1">
      <alignment horizontal="center" vertical="center" wrapText="1"/>
      <protection locked="0"/>
    </xf>
    <xf numFmtId="1" fontId="7" fillId="0" borderId="18" xfId="9" applyNumberFormat="1" applyFont="1" applyFill="1" applyBorder="1" applyAlignment="1" applyProtection="1">
      <alignment horizontal="center" vertical="center"/>
      <protection locked="0"/>
    </xf>
    <xf numFmtId="3" fontId="7" fillId="0" borderId="18" xfId="9" applyNumberFormat="1" applyFont="1" applyFill="1" applyBorder="1" applyAlignment="1" applyProtection="1">
      <alignment horizontal="center" vertical="center"/>
      <protection locked="0"/>
    </xf>
    <xf numFmtId="1" fontId="7" fillId="0" borderId="18" xfId="9" applyNumberFormat="1" applyFont="1" applyFill="1" applyBorder="1" applyAlignment="1" applyProtection="1">
      <alignment horizontal="center" vertical="center" wrapText="1"/>
      <protection locked="0"/>
    </xf>
    <xf numFmtId="0" fontId="7" fillId="0" borderId="18" xfId="9" applyNumberFormat="1" applyFont="1" applyFill="1" applyBorder="1" applyAlignment="1" applyProtection="1">
      <alignment horizontal="center" vertical="center" wrapText="1"/>
      <protection locked="0"/>
    </xf>
    <xf numFmtId="0" fontId="7" fillId="0" borderId="18" xfId="9" applyFont="1" applyFill="1" applyBorder="1" applyAlignment="1" applyProtection="1">
      <alignment horizontal="center" vertical="center" wrapText="1"/>
      <protection hidden="1"/>
    </xf>
    <xf numFmtId="9" fontId="7" fillId="0" borderId="18" xfId="2" applyFont="1" applyFill="1" applyBorder="1" applyAlignment="1" applyProtection="1">
      <alignment horizontal="center" vertical="center" wrapText="1"/>
      <protection hidden="1"/>
    </xf>
    <xf numFmtId="0" fontId="7" fillId="0" borderId="0" xfId="9" applyFont="1" applyAlignment="1" applyProtection="1">
      <alignment wrapText="1"/>
      <protection hidden="1"/>
    </xf>
    <xf numFmtId="0" fontId="7" fillId="4" borderId="18" xfId="9" applyFont="1" applyFill="1" applyBorder="1" applyAlignment="1" applyProtection="1">
      <alignment horizontal="center" vertical="center"/>
      <protection hidden="1"/>
    </xf>
    <xf numFmtId="170" fontId="14" fillId="4" borderId="18" xfId="9" applyNumberFormat="1" applyFont="1" applyFill="1" applyBorder="1" applyAlignment="1" applyProtection="1">
      <alignment horizontal="left" vertical="center" wrapText="1"/>
      <protection hidden="1"/>
    </xf>
    <xf numFmtId="9" fontId="14" fillId="4" borderId="18" xfId="2" applyFont="1" applyFill="1" applyBorder="1" applyAlignment="1" applyProtection="1">
      <alignment horizontal="center" vertical="center" wrapText="1"/>
      <protection hidden="1"/>
    </xf>
    <xf numFmtId="168" fontId="14" fillId="4" borderId="18" xfId="9" applyNumberFormat="1" applyFont="1" applyFill="1" applyBorder="1" applyAlignment="1" applyProtection="1">
      <alignment horizontal="right" vertical="center" wrapText="1"/>
      <protection hidden="1"/>
    </xf>
    <xf numFmtId="9" fontId="7" fillId="0" borderId="0" xfId="2" applyFont="1" applyAlignment="1" applyProtection="1">
      <alignment horizontal="center" vertical="center"/>
      <protection hidden="1"/>
    </xf>
    <xf numFmtId="0" fontId="7" fillId="0" borderId="18" xfId="9" applyFont="1" applyFill="1" applyBorder="1" applyAlignment="1" applyProtection="1">
      <alignment horizontal="center" vertical="center" wrapText="1"/>
      <protection locked="0"/>
    </xf>
    <xf numFmtId="171" fontId="7" fillId="0" borderId="18" xfId="9" applyNumberFormat="1" applyFont="1" applyFill="1" applyBorder="1" applyAlignment="1" applyProtection="1">
      <alignment horizontal="center" vertical="center" wrapText="1"/>
      <protection locked="0"/>
    </xf>
    <xf numFmtId="168" fontId="7" fillId="0" borderId="18" xfId="9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9" applyFont="1" applyBorder="1" applyAlignment="1" applyProtection="1">
      <alignment vertical="center"/>
      <protection hidden="1"/>
    </xf>
    <xf numFmtId="0" fontId="2" fillId="2" borderId="0" xfId="0" applyFont="1" applyFill="1" applyProtection="1">
      <protection hidden="1"/>
    </xf>
    <xf numFmtId="0" fontId="20" fillId="5" borderId="18" xfId="5" applyFont="1" applyFill="1" applyBorder="1" applyAlignment="1" applyProtection="1">
      <alignment horizontal="center" vertical="center" wrapText="1"/>
      <protection hidden="1"/>
    </xf>
    <xf numFmtId="0" fontId="17" fillId="0" borderId="18" xfId="0" applyFont="1" applyFill="1" applyBorder="1" applyAlignment="1" applyProtection="1">
      <alignment horizontal="center"/>
      <protection hidden="1"/>
    </xf>
    <xf numFmtId="1" fontId="17" fillId="0" borderId="18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43" fontId="0" fillId="0" borderId="0" xfId="0" applyNumberFormat="1" applyProtection="1">
      <protection hidden="1"/>
    </xf>
    <xf numFmtId="43" fontId="2" fillId="0" borderId="0" xfId="0" applyNumberFormat="1" applyFont="1" applyProtection="1">
      <protection hidden="1"/>
    </xf>
    <xf numFmtId="172" fontId="2" fillId="0" borderId="0" xfId="0" applyNumberFormat="1" applyFont="1" applyProtection="1">
      <protection hidden="1"/>
    </xf>
    <xf numFmtId="0" fontId="0" fillId="0" borderId="0" xfId="0" applyFill="1" applyProtection="1">
      <protection hidden="1"/>
    </xf>
    <xf numFmtId="43" fontId="0" fillId="0" borderId="0" xfId="0" applyNumberFormat="1" applyFill="1" applyProtection="1">
      <protection hidden="1"/>
    </xf>
    <xf numFmtId="43" fontId="2" fillId="0" borderId="0" xfId="0" applyNumberFormat="1" applyFont="1" applyFill="1" applyProtection="1">
      <protection hidden="1"/>
    </xf>
    <xf numFmtId="172" fontId="2" fillId="0" borderId="0" xfId="0" applyNumberFormat="1" applyFont="1" applyFill="1" applyProtection="1">
      <protection hidden="1"/>
    </xf>
    <xf numFmtId="172" fontId="0" fillId="0" borderId="0" xfId="0" applyNumberFormat="1" applyFill="1" applyProtection="1">
      <protection hidden="1"/>
    </xf>
    <xf numFmtId="0" fontId="0" fillId="0" borderId="0" xfId="0" applyFill="1" applyBorder="1" applyProtection="1">
      <protection hidden="1"/>
    </xf>
    <xf numFmtId="166" fontId="0" fillId="0" borderId="0" xfId="0" applyNumberFormat="1" applyFill="1" applyProtection="1">
      <protection hidden="1"/>
    </xf>
    <xf numFmtId="166" fontId="0" fillId="0" borderId="0" xfId="0" applyNumberFormat="1" applyFill="1" applyBorder="1" applyProtection="1">
      <protection hidden="1"/>
    </xf>
    <xf numFmtId="0" fontId="3" fillId="0" borderId="0" xfId="0" applyFont="1" applyFill="1" applyProtection="1">
      <protection hidden="1"/>
    </xf>
    <xf numFmtId="172" fontId="3" fillId="0" borderId="0" xfId="0" applyNumberFormat="1" applyFont="1" applyFill="1" applyProtection="1">
      <protection hidden="1"/>
    </xf>
    <xf numFmtId="43" fontId="3" fillId="0" borderId="0" xfId="0" applyNumberFormat="1" applyFont="1" applyFill="1" applyProtection="1">
      <protection hidden="1"/>
    </xf>
    <xf numFmtId="0" fontId="20" fillId="4" borderId="18" xfId="0" applyFont="1" applyFill="1" applyBorder="1" applyAlignment="1" applyProtection="1">
      <alignment horizontal="center"/>
      <protection hidden="1"/>
    </xf>
    <xf numFmtId="0" fontId="20" fillId="4" borderId="18" xfId="0" applyFont="1" applyFill="1" applyBorder="1" applyAlignment="1" applyProtection="1">
      <alignment horizontal="center" vertical="center"/>
      <protection hidden="1"/>
    </xf>
    <xf numFmtId="0" fontId="20" fillId="4" borderId="18" xfId="0" applyFont="1" applyFill="1" applyBorder="1" applyAlignment="1" applyProtection="1">
      <alignment vertical="center"/>
      <protection hidden="1"/>
    </xf>
    <xf numFmtId="1" fontId="20" fillId="4" borderId="18" xfId="0" applyNumberFormat="1" applyFont="1" applyFill="1" applyBorder="1" applyAlignment="1" applyProtection="1">
      <alignment horizontal="center" vertical="center"/>
      <protection hidden="1"/>
    </xf>
    <xf numFmtId="166" fontId="20" fillId="4" borderId="18" xfId="0" applyNumberFormat="1" applyFont="1" applyFill="1" applyBorder="1" applyAlignment="1" applyProtection="1">
      <alignment vertical="center"/>
      <protection hidden="1"/>
    </xf>
    <xf numFmtId="165" fontId="20" fillId="4" borderId="18" xfId="1" applyFont="1" applyFill="1" applyBorder="1" applyAlignment="1" applyProtection="1">
      <alignment vertical="center"/>
      <protection hidden="1"/>
    </xf>
    <xf numFmtId="165" fontId="2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6" fontId="0" fillId="0" borderId="0" xfId="0" applyNumberFormat="1" applyAlignment="1" applyProtection="1">
      <alignment vertical="center"/>
      <protection hidden="1"/>
    </xf>
    <xf numFmtId="166" fontId="0" fillId="0" borderId="0" xfId="8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64" fontId="0" fillId="0" borderId="0" xfId="0" applyNumberFormat="1" applyAlignment="1" applyProtection="1">
      <alignment vertical="center"/>
      <protection hidden="1"/>
    </xf>
    <xf numFmtId="166" fontId="1" fillId="0" borderId="0" xfId="0" applyNumberFormat="1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166" fontId="17" fillId="0" borderId="0" xfId="0" applyNumberFormat="1" applyFont="1" applyAlignment="1" applyProtection="1">
      <alignment vertical="center"/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43" fontId="17" fillId="0" borderId="0" xfId="0" applyNumberFormat="1" applyFont="1" applyAlignment="1" applyProtection="1">
      <alignment vertical="center"/>
      <protection hidden="1"/>
    </xf>
    <xf numFmtId="43" fontId="17" fillId="0" borderId="0" xfId="0" applyNumberFormat="1" applyFont="1" applyProtection="1">
      <protection hidden="1"/>
    </xf>
    <xf numFmtId="43" fontId="0" fillId="0" borderId="0" xfId="0" applyNumberFormat="1" applyAlignment="1" applyProtection="1">
      <alignment vertical="center"/>
      <protection hidden="1"/>
    </xf>
    <xf numFmtId="0" fontId="23" fillId="0" borderId="18" xfId="9" applyFont="1" applyFill="1" applyBorder="1" applyAlignment="1" applyProtection="1">
      <alignment horizontal="left" vertical="center" wrapText="1"/>
      <protection locked="0"/>
    </xf>
    <xf numFmtId="166" fontId="17" fillId="0" borderId="18" xfId="8" applyFont="1" applyFill="1" applyBorder="1" applyAlignment="1" applyProtection="1">
      <alignment horizontal="center" vertical="center"/>
      <protection locked="0"/>
    </xf>
    <xf numFmtId="166" fontId="17" fillId="0" borderId="18" xfId="18" applyFont="1" applyFill="1" applyBorder="1" applyAlignment="1" applyProtection="1">
      <alignment horizontal="center" vertical="center"/>
      <protection locked="0"/>
    </xf>
    <xf numFmtId="0" fontId="17" fillId="0" borderId="18" xfId="0" quotePrefix="1" applyFont="1" applyFill="1" applyBorder="1" applyAlignment="1" applyProtection="1">
      <alignment horizontal="center" vertical="center"/>
      <protection locked="0"/>
    </xf>
    <xf numFmtId="166" fontId="17" fillId="0" borderId="18" xfId="18" applyFont="1" applyFill="1" applyBorder="1" applyAlignment="1" applyProtection="1">
      <alignment vertical="center"/>
      <protection locked="0"/>
    </xf>
    <xf numFmtId="1" fontId="17" fillId="0" borderId="18" xfId="18" applyNumberFormat="1" applyFont="1" applyFill="1" applyBorder="1" applyAlignment="1" applyProtection="1">
      <alignment horizontal="center" vertical="center"/>
      <protection locked="0"/>
    </xf>
    <xf numFmtId="0" fontId="17" fillId="0" borderId="18" xfId="0" applyFont="1" applyFill="1" applyBorder="1" applyAlignment="1" applyProtection="1">
      <alignment horizontal="left" vertical="center"/>
      <protection locked="0"/>
    </xf>
    <xf numFmtId="166" fontId="17" fillId="0" borderId="18" xfId="0" applyNumberFormat="1" applyFont="1" applyFill="1" applyBorder="1" applyAlignment="1" applyProtection="1">
      <alignment horizontal="left" vertical="center"/>
      <protection locked="0"/>
    </xf>
    <xf numFmtId="0" fontId="21" fillId="0" borderId="18" xfId="0" applyFont="1" applyFill="1" applyBorder="1" applyAlignment="1" applyProtection="1">
      <alignment vertical="center"/>
      <protection locked="0"/>
    </xf>
    <xf numFmtId="166" fontId="21" fillId="0" borderId="18" xfId="0" applyNumberFormat="1" applyFont="1" applyFill="1" applyBorder="1" applyAlignment="1" applyProtection="1">
      <alignment vertical="center"/>
      <protection locked="0"/>
    </xf>
    <xf numFmtId="0" fontId="21" fillId="0" borderId="18" xfId="0" applyFont="1" applyFill="1" applyBorder="1" applyAlignment="1" applyProtection="1">
      <alignment vertical="center" wrapText="1"/>
      <protection locked="0"/>
    </xf>
    <xf numFmtId="0" fontId="17" fillId="0" borderId="18" xfId="0" applyFont="1" applyFill="1" applyBorder="1" applyAlignment="1" applyProtection="1">
      <alignment vertical="center" wrapText="1"/>
      <protection locked="0"/>
    </xf>
    <xf numFmtId="0" fontId="16" fillId="0" borderId="0" xfId="4" applyFont="1" applyFill="1" applyBorder="1" applyProtection="1">
      <protection hidden="1"/>
    </xf>
    <xf numFmtId="0" fontId="16" fillId="0" borderId="0" xfId="3" applyFont="1" applyFill="1" applyBorder="1" applyProtection="1">
      <protection hidden="1"/>
    </xf>
    <xf numFmtId="0" fontId="16" fillId="0" borderId="0" xfId="3" applyFont="1" applyFill="1" applyProtection="1">
      <protection hidden="1"/>
    </xf>
    <xf numFmtId="0" fontId="16" fillId="0" borderId="0" xfId="0" applyFont="1" applyFill="1" applyProtection="1">
      <protection hidden="1"/>
    </xf>
    <xf numFmtId="0" fontId="16" fillId="0" borderId="0" xfId="0" applyFont="1" applyFill="1" applyBorder="1" applyProtection="1">
      <protection hidden="1"/>
    </xf>
    <xf numFmtId="0" fontId="16" fillId="0" borderId="18" xfId="3" applyFont="1" applyFill="1" applyBorder="1" applyAlignment="1" applyProtection="1">
      <alignment horizontal="center" vertical="center" wrapText="1"/>
      <protection hidden="1"/>
    </xf>
    <xf numFmtId="3" fontId="17" fillId="0" borderId="18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wrapText="1"/>
      <protection hidden="1"/>
    </xf>
    <xf numFmtId="0" fontId="16" fillId="0" borderId="0" xfId="0" applyFont="1" applyFill="1" applyAlignment="1" applyProtection="1">
      <alignment wrapText="1"/>
      <protection hidden="1"/>
    </xf>
    <xf numFmtId="0" fontId="18" fillId="4" borderId="18" xfId="0" applyFont="1" applyFill="1" applyBorder="1" applyAlignment="1" applyProtection="1">
      <alignment horizontal="center" vertical="center"/>
      <protection hidden="1"/>
    </xf>
    <xf numFmtId="0" fontId="18" fillId="4" borderId="18" xfId="0" applyFont="1" applyFill="1" applyBorder="1" applyAlignment="1" applyProtection="1">
      <alignment horizontal="left" vertical="center"/>
      <protection hidden="1"/>
    </xf>
    <xf numFmtId="165" fontId="18" fillId="4" borderId="18" xfId="1" applyFont="1" applyFill="1" applyBorder="1" applyAlignment="1" applyProtection="1">
      <alignment horizontal="center" vertical="center"/>
      <protection hidden="1"/>
    </xf>
    <xf numFmtId="3" fontId="25" fillId="4" borderId="18" xfId="9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alignment horizontal="left"/>
      <protection hidden="1"/>
    </xf>
    <xf numFmtId="0" fontId="16" fillId="0" borderId="0" xfId="0" applyFont="1" applyFill="1" applyAlignment="1" applyProtection="1">
      <alignment horizontal="center" vertical="center"/>
      <protection hidden="1"/>
    </xf>
    <xf numFmtId="0" fontId="17" fillId="0" borderId="0" xfId="0" applyFont="1" applyFill="1" applyProtection="1">
      <protection hidden="1"/>
    </xf>
    <xf numFmtId="0" fontId="17" fillId="0" borderId="0" xfId="0" applyFont="1" applyFill="1" applyAlignment="1" applyProtection="1">
      <alignment horizontal="left"/>
      <protection hidden="1"/>
    </xf>
    <xf numFmtId="0" fontId="17" fillId="0" borderId="0" xfId="0" applyFont="1" applyFill="1" applyAlignment="1" applyProtection="1">
      <alignment horizontal="center" vertical="center"/>
      <protection hidden="1"/>
    </xf>
    <xf numFmtId="0" fontId="17" fillId="0" borderId="0" xfId="0" applyFont="1" applyFill="1" applyBorder="1" applyProtection="1">
      <protection hidden="1"/>
    </xf>
    <xf numFmtId="3" fontId="23" fillId="0" borderId="18" xfId="9" applyNumberFormat="1" applyFont="1" applyFill="1" applyBorder="1" applyAlignment="1" applyProtection="1">
      <alignment horizontal="center" vertical="center" wrapText="1"/>
      <protection locked="0"/>
    </xf>
    <xf numFmtId="0" fontId="23" fillId="0" borderId="18" xfId="9" applyFont="1" applyFill="1" applyBorder="1" applyAlignment="1" applyProtection="1">
      <alignment horizontal="center" vertical="center" wrapText="1"/>
      <protection locked="0"/>
    </xf>
    <xf numFmtId="0" fontId="32" fillId="4" borderId="30" xfId="3" applyFont="1" applyFill="1" applyBorder="1" applyAlignment="1" applyProtection="1">
      <alignment horizontal="center" vertical="center" wrapText="1"/>
      <protection hidden="1"/>
    </xf>
    <xf numFmtId="0" fontId="32" fillId="4" borderId="31" xfId="3" applyFont="1" applyFill="1" applyBorder="1" applyAlignment="1" applyProtection="1">
      <alignment horizontal="center" vertical="center" wrapText="1"/>
      <protection hidden="1"/>
    </xf>
    <xf numFmtId="0" fontId="32" fillId="4" borderId="32" xfId="3" applyFont="1" applyFill="1" applyBorder="1" applyAlignment="1" applyProtection="1">
      <alignment horizontal="center" vertical="center" wrapText="1"/>
      <protection hidden="1"/>
    </xf>
    <xf numFmtId="0" fontId="32" fillId="4" borderId="33" xfId="3" applyFont="1" applyFill="1" applyBorder="1" applyAlignment="1" applyProtection="1">
      <alignment horizontal="center" vertical="center" wrapText="1"/>
      <protection hidden="1"/>
    </xf>
    <xf numFmtId="0" fontId="32" fillId="4" borderId="34" xfId="3" applyFont="1" applyFill="1" applyBorder="1" applyAlignment="1" applyProtection="1">
      <alignment horizontal="center" vertical="center" wrapText="1"/>
      <protection hidden="1"/>
    </xf>
    <xf numFmtId="1" fontId="0" fillId="2" borderId="23" xfId="0" applyNumberFormat="1" applyFont="1" applyFill="1" applyBorder="1" applyAlignment="1" applyProtection="1">
      <alignment horizontal="center" vertical="center"/>
      <protection hidden="1"/>
    </xf>
    <xf numFmtId="1" fontId="0" fillId="2" borderId="24" xfId="0" applyNumberFormat="1" applyFont="1" applyFill="1" applyBorder="1" applyAlignment="1" applyProtection="1">
      <alignment horizontal="center" vertical="center"/>
      <protection hidden="1"/>
    </xf>
    <xf numFmtId="1" fontId="0" fillId="2" borderId="36" xfId="0" applyNumberFormat="1" applyFont="1" applyFill="1" applyBorder="1" applyAlignment="1" applyProtection="1">
      <alignment horizontal="center" vertical="center"/>
      <protection hidden="1"/>
    </xf>
    <xf numFmtId="1" fontId="2" fillId="4" borderId="37" xfId="0" applyNumberFormat="1" applyFont="1" applyFill="1" applyBorder="1" applyAlignment="1" applyProtection="1">
      <alignment horizontal="center" vertical="center"/>
      <protection hidden="1"/>
    </xf>
    <xf numFmtId="1" fontId="2" fillId="4" borderId="38" xfId="0" applyNumberFormat="1" applyFont="1" applyFill="1" applyBorder="1" applyAlignment="1" applyProtection="1">
      <alignment horizontal="center" vertical="center"/>
      <protection hidden="1"/>
    </xf>
    <xf numFmtId="1" fontId="2" fillId="4" borderId="39" xfId="0" applyNumberFormat="1" applyFont="1" applyFill="1" applyBorder="1" applyAlignment="1" applyProtection="1">
      <alignment horizontal="center" vertical="center"/>
      <protection hidden="1"/>
    </xf>
    <xf numFmtId="1" fontId="2" fillId="4" borderId="40" xfId="0" applyNumberFormat="1" applyFont="1" applyFill="1" applyBorder="1" applyAlignment="1" applyProtection="1">
      <alignment horizontal="center" vertical="center"/>
      <protection hidden="1"/>
    </xf>
    <xf numFmtId="1" fontId="2" fillId="4" borderId="41" xfId="0" applyNumberFormat="1" applyFont="1" applyFill="1" applyBorder="1" applyAlignment="1" applyProtection="1">
      <alignment horizontal="center" vertical="center"/>
      <protection hidden="1"/>
    </xf>
    <xf numFmtId="0" fontId="2" fillId="2" borderId="54" xfId="0" applyFont="1" applyFill="1" applyBorder="1" applyAlignment="1" applyProtection="1">
      <alignment horizontal="center" vertical="center"/>
      <protection hidden="1"/>
    </xf>
    <xf numFmtId="0" fontId="2" fillId="2" borderId="22" xfId="0" applyFont="1" applyFill="1" applyBorder="1" applyAlignment="1" applyProtection="1">
      <alignment horizontal="center" vertical="center"/>
      <protection hidden="1"/>
    </xf>
    <xf numFmtId="0" fontId="2" fillId="2" borderId="55" xfId="0" applyFont="1" applyFill="1" applyBorder="1" applyAlignment="1" applyProtection="1">
      <alignment horizontal="center" vertical="center"/>
      <protection hidden="1"/>
    </xf>
    <xf numFmtId="0" fontId="25" fillId="0" borderId="35" xfId="0" applyFont="1" applyBorder="1" applyAlignment="1" applyProtection="1">
      <alignment horizontal="center" vertical="center"/>
      <protection hidden="1"/>
    </xf>
    <xf numFmtId="0" fontId="25" fillId="0" borderId="18" xfId="0" applyFont="1" applyBorder="1" applyAlignment="1" applyProtection="1">
      <alignment horizontal="center" vertical="center"/>
      <protection hidden="1"/>
    </xf>
    <xf numFmtId="0" fontId="2" fillId="4" borderId="47" xfId="0" applyFont="1" applyFill="1" applyBorder="1" applyAlignment="1" applyProtection="1">
      <alignment horizontal="center" vertical="center"/>
      <protection hidden="1"/>
    </xf>
    <xf numFmtId="0" fontId="2" fillId="4" borderId="44" xfId="0" applyFont="1" applyFill="1" applyBorder="1" applyAlignment="1" applyProtection="1">
      <alignment horizontal="center" vertical="center"/>
      <protection hidden="1"/>
    </xf>
    <xf numFmtId="164" fontId="0" fillId="2" borderId="18" xfId="0" applyNumberFormat="1" applyFont="1" applyFill="1" applyBorder="1" applyAlignment="1" applyProtection="1">
      <alignment horizontal="center" vertical="center"/>
      <protection hidden="1"/>
    </xf>
    <xf numFmtId="0" fontId="32" fillId="4" borderId="18" xfId="3" applyFont="1" applyFill="1" applyBorder="1" applyAlignment="1" applyProtection="1">
      <alignment horizontal="center" vertical="center" wrapText="1"/>
      <protection hidden="1"/>
    </xf>
    <xf numFmtId="9" fontId="0" fillId="2" borderId="18" xfId="2" applyFont="1" applyFill="1" applyBorder="1" applyAlignment="1" applyProtection="1">
      <alignment horizontal="center" vertical="center"/>
      <protection hidden="1"/>
    </xf>
    <xf numFmtId="9" fontId="0" fillId="2" borderId="43" xfId="2" applyFont="1" applyFill="1" applyBorder="1" applyAlignment="1" applyProtection="1">
      <alignment horizontal="center" vertical="center"/>
      <protection hidden="1"/>
    </xf>
    <xf numFmtId="0" fontId="32" fillId="4" borderId="42" xfId="3" applyFont="1" applyFill="1" applyBorder="1" applyAlignment="1" applyProtection="1">
      <alignment horizontal="center" vertical="center" wrapText="1"/>
      <protection hidden="1"/>
    </xf>
    <xf numFmtId="1" fontId="0" fillId="2" borderId="23" xfId="0" applyNumberFormat="1" applyFont="1" applyFill="1" applyBorder="1" applyAlignment="1" applyProtection="1">
      <alignment horizontal="left" vertical="center"/>
      <protection hidden="1"/>
    </xf>
    <xf numFmtId="1" fontId="0" fillId="2" borderId="27" xfId="0" applyNumberFormat="1" applyFont="1" applyFill="1" applyBorder="1" applyAlignment="1" applyProtection="1">
      <alignment horizontal="left" vertical="center"/>
      <protection hidden="1"/>
    </xf>
    <xf numFmtId="0" fontId="25" fillId="4" borderId="37" xfId="0" applyFont="1" applyFill="1" applyBorder="1" applyAlignment="1" applyProtection="1">
      <alignment horizontal="center" vertical="center" wrapText="1"/>
      <protection hidden="1"/>
    </xf>
    <xf numFmtId="0" fontId="25" fillId="4" borderId="38" xfId="0" applyFont="1" applyFill="1" applyBorder="1" applyAlignment="1" applyProtection="1">
      <alignment horizontal="center" vertical="center" wrapText="1"/>
      <protection hidden="1"/>
    </xf>
    <xf numFmtId="0" fontId="25" fillId="4" borderId="39" xfId="0" applyFont="1" applyFill="1" applyBorder="1" applyAlignment="1" applyProtection="1">
      <alignment horizontal="center" vertical="center" wrapText="1"/>
      <protection hidden="1"/>
    </xf>
    <xf numFmtId="164" fontId="2" fillId="4" borderId="44" xfId="0" applyNumberFormat="1" applyFont="1" applyFill="1" applyBorder="1" applyAlignment="1" applyProtection="1">
      <alignment horizontal="center" vertical="center"/>
      <protection hidden="1"/>
    </xf>
    <xf numFmtId="9" fontId="2" fillId="4" borderId="44" xfId="2" applyFont="1" applyFill="1" applyBorder="1" applyAlignment="1" applyProtection="1">
      <alignment horizontal="center" vertical="center"/>
      <protection hidden="1"/>
    </xf>
    <xf numFmtId="9" fontId="2" fillId="4" borderId="45" xfId="2" applyFont="1" applyFill="1" applyBorder="1" applyAlignment="1" applyProtection="1">
      <alignment horizontal="center" vertical="center"/>
      <protection hidden="1"/>
    </xf>
    <xf numFmtId="1" fontId="2" fillId="4" borderId="15" xfId="0" applyNumberFormat="1" applyFont="1" applyFill="1" applyBorder="1" applyAlignment="1" applyProtection="1">
      <alignment horizontal="center" vertical="center"/>
      <protection hidden="1"/>
    </xf>
    <xf numFmtId="1" fontId="2" fillId="4" borderId="16" xfId="0" applyNumberFormat="1" applyFont="1" applyFill="1" applyBorder="1" applyAlignment="1" applyProtection="1">
      <alignment horizontal="center" vertical="center"/>
      <protection hidden="1"/>
    </xf>
    <xf numFmtId="1" fontId="2" fillId="4" borderId="48" xfId="0" applyNumberFormat="1" applyFont="1" applyFill="1" applyBorder="1" applyAlignment="1" applyProtection="1">
      <alignment horizontal="center" vertical="center"/>
      <protection hidden="1"/>
    </xf>
    <xf numFmtId="1" fontId="2" fillId="4" borderId="49" xfId="0" applyNumberFormat="1" applyFont="1" applyFill="1" applyBorder="1" applyAlignment="1" applyProtection="1">
      <alignment horizontal="center" vertical="center"/>
      <protection hidden="1"/>
    </xf>
    <xf numFmtId="1" fontId="2" fillId="4" borderId="17" xfId="0" applyNumberFormat="1" applyFont="1" applyFill="1" applyBorder="1" applyAlignment="1" applyProtection="1">
      <alignment horizontal="center" vertical="center"/>
      <protection hidden="1"/>
    </xf>
    <xf numFmtId="0" fontId="29" fillId="4" borderId="31" xfId="3" applyFont="1" applyFill="1" applyBorder="1" applyAlignment="1" applyProtection="1">
      <alignment horizontal="center" vertical="center" wrapText="1"/>
      <protection hidden="1"/>
    </xf>
    <xf numFmtId="3" fontId="0" fillId="2" borderId="18" xfId="0" applyNumberFormat="1" applyFont="1" applyFill="1" applyBorder="1" applyAlignment="1" applyProtection="1">
      <alignment horizontal="center" vertical="center"/>
      <protection hidden="1"/>
    </xf>
    <xf numFmtId="3" fontId="2" fillId="4" borderId="44" xfId="0" applyNumberFormat="1" applyFont="1" applyFill="1" applyBorder="1" applyAlignment="1" applyProtection="1">
      <alignment horizontal="center" vertical="center"/>
      <protection hidden="1"/>
    </xf>
    <xf numFmtId="0" fontId="29" fillId="4" borderId="30" xfId="3" applyFont="1" applyFill="1" applyBorder="1" applyAlignment="1" applyProtection="1">
      <alignment horizontal="center" vertical="center" wrapText="1"/>
      <protection hidden="1"/>
    </xf>
    <xf numFmtId="0" fontId="25" fillId="0" borderId="35" xfId="0" applyFont="1" applyBorder="1" applyAlignment="1" applyProtection="1">
      <alignment horizontal="center" vertical="center" wrapText="1"/>
      <protection hidden="1"/>
    </xf>
    <xf numFmtId="0" fontId="25" fillId="0" borderId="18" xfId="0" applyFont="1" applyBorder="1" applyAlignment="1" applyProtection="1">
      <alignment horizontal="center" vertical="center" wrapText="1"/>
      <protection hidden="1"/>
    </xf>
    <xf numFmtId="1" fontId="0" fillId="2" borderId="27" xfId="0" applyNumberFormat="1" applyFont="1" applyFill="1" applyBorder="1" applyAlignment="1" applyProtection="1">
      <alignment horizontal="center" vertical="center"/>
      <protection hidden="1"/>
    </xf>
    <xf numFmtId="0" fontId="32" fillId="4" borderId="23" xfId="3" applyFont="1" applyFill="1" applyBorder="1" applyAlignment="1" applyProtection="1">
      <alignment horizontal="center" vertical="center" wrapText="1"/>
      <protection hidden="1"/>
    </xf>
    <xf numFmtId="0" fontId="32" fillId="4" borderId="27" xfId="3" applyFont="1" applyFill="1" applyBorder="1" applyAlignment="1" applyProtection="1">
      <alignment horizontal="center" vertical="center" wrapText="1"/>
      <protection hidden="1"/>
    </xf>
    <xf numFmtId="0" fontId="32" fillId="4" borderId="35" xfId="3" applyFont="1" applyFill="1" applyBorder="1" applyAlignment="1" applyProtection="1">
      <alignment horizontal="center" vertical="center" wrapText="1"/>
      <protection hidden="1"/>
    </xf>
    <xf numFmtId="1" fontId="26" fillId="2" borderId="35" xfId="0" applyNumberFormat="1" applyFont="1" applyFill="1" applyBorder="1" applyAlignment="1" applyProtection="1">
      <alignment horizontal="center" vertical="center" textRotation="90"/>
      <protection hidden="1"/>
    </xf>
    <xf numFmtId="1" fontId="0" fillId="2" borderId="23" xfId="0" applyNumberFormat="1" applyFont="1" applyFill="1" applyBorder="1" applyAlignment="1" applyProtection="1">
      <alignment horizontal="left" vertical="center" wrapText="1"/>
      <protection hidden="1"/>
    </xf>
    <xf numFmtId="1" fontId="0" fillId="2" borderId="27" xfId="0" applyNumberFormat="1" applyFont="1" applyFill="1" applyBorder="1" applyAlignment="1" applyProtection="1">
      <alignment horizontal="left" vertical="center" wrapText="1"/>
      <protection hidden="1"/>
    </xf>
    <xf numFmtId="0" fontId="32" fillId="4" borderId="43" xfId="3" applyFont="1" applyFill="1" applyBorder="1" applyAlignment="1" applyProtection="1">
      <alignment horizontal="center" vertical="center" wrapText="1"/>
      <protection hidden="1"/>
    </xf>
    <xf numFmtId="0" fontId="32" fillId="4" borderId="36" xfId="3" applyFont="1" applyFill="1" applyBorder="1" applyAlignment="1" applyProtection="1">
      <alignment horizontal="center" vertical="center" wrapText="1"/>
      <protection hidden="1"/>
    </xf>
    <xf numFmtId="0" fontId="32" fillId="4" borderId="46" xfId="3" applyFont="1" applyFill="1" applyBorder="1" applyAlignment="1" applyProtection="1">
      <alignment horizontal="center" vertical="center" wrapText="1"/>
      <protection hidden="1"/>
    </xf>
    <xf numFmtId="168" fontId="0" fillId="2" borderId="18" xfId="0" applyNumberFormat="1" applyFont="1" applyFill="1" applyBorder="1" applyAlignment="1" applyProtection="1">
      <alignment horizontal="center" vertical="center"/>
      <protection hidden="1"/>
    </xf>
    <xf numFmtId="168" fontId="0" fillId="2" borderId="43" xfId="0" applyNumberFormat="1" applyFont="1" applyFill="1" applyBorder="1" applyAlignment="1" applyProtection="1">
      <alignment horizontal="center" vertical="center"/>
      <protection hidden="1"/>
    </xf>
    <xf numFmtId="168" fontId="2" fillId="4" borderId="44" xfId="0" applyNumberFormat="1" applyFont="1" applyFill="1" applyBorder="1" applyAlignment="1" applyProtection="1">
      <alignment horizontal="center" vertical="center"/>
      <protection hidden="1"/>
    </xf>
    <xf numFmtId="168" fontId="2" fillId="4" borderId="45" xfId="0" applyNumberFormat="1" applyFont="1" applyFill="1" applyBorder="1" applyAlignment="1" applyProtection="1">
      <alignment horizontal="center" vertical="center"/>
      <protection hidden="1"/>
    </xf>
    <xf numFmtId="0" fontId="29" fillId="4" borderId="46" xfId="3" applyFont="1" applyFill="1" applyBorder="1" applyAlignment="1" applyProtection="1">
      <alignment horizontal="center" vertical="center" wrapText="1"/>
      <protection hidden="1"/>
    </xf>
    <xf numFmtId="0" fontId="38" fillId="2" borderId="6" xfId="0" applyFont="1" applyFill="1" applyBorder="1" applyAlignment="1" applyProtection="1">
      <alignment horizontal="center"/>
      <protection hidden="1"/>
    </xf>
    <xf numFmtId="0" fontId="38" fillId="2" borderId="0" xfId="0" applyFont="1" applyFill="1" applyBorder="1" applyAlignment="1" applyProtection="1">
      <alignment horizontal="center"/>
      <protection hidden="1"/>
    </xf>
    <xf numFmtId="0" fontId="28" fillId="4" borderId="15" xfId="0" applyFont="1" applyFill="1" applyBorder="1" applyAlignment="1" applyProtection="1">
      <alignment horizontal="center" vertical="center"/>
      <protection hidden="1"/>
    </xf>
    <xf numFmtId="0" fontId="28" fillId="4" borderId="16" xfId="0" applyFont="1" applyFill="1" applyBorder="1" applyAlignment="1" applyProtection="1">
      <alignment horizontal="center" vertical="center"/>
      <protection hidden="1"/>
    </xf>
    <xf numFmtId="0" fontId="28" fillId="4" borderId="17" xfId="0" applyFont="1" applyFill="1" applyBorder="1" applyAlignment="1" applyProtection="1">
      <alignment horizontal="center" vertical="center"/>
      <protection hidden="1"/>
    </xf>
    <xf numFmtId="0" fontId="29" fillId="2" borderId="19" xfId="3" applyFont="1" applyFill="1" applyBorder="1" applyAlignment="1" applyProtection="1">
      <alignment horizontal="center" vertical="center"/>
      <protection locked="0"/>
    </xf>
    <xf numFmtId="0" fontId="29" fillId="2" borderId="20" xfId="3" applyFont="1" applyFill="1" applyBorder="1" applyAlignment="1" applyProtection="1">
      <alignment horizontal="center" vertical="center"/>
      <protection locked="0"/>
    </xf>
    <xf numFmtId="0" fontId="29" fillId="2" borderId="21" xfId="3" applyFont="1" applyFill="1" applyBorder="1" applyAlignment="1" applyProtection="1">
      <alignment horizontal="center" vertical="center"/>
      <protection locked="0"/>
    </xf>
    <xf numFmtId="0" fontId="15" fillId="2" borderId="19" xfId="10" applyFont="1" applyFill="1" applyBorder="1" applyAlignment="1" applyProtection="1">
      <alignment horizontal="center" vertical="center"/>
      <protection locked="0"/>
    </xf>
    <xf numFmtId="0" fontId="15" fillId="2" borderId="20" xfId="10" applyFont="1" applyFill="1" applyBorder="1" applyAlignment="1" applyProtection="1">
      <alignment horizontal="center" vertical="center"/>
      <protection locked="0"/>
    </xf>
    <xf numFmtId="0" fontId="15" fillId="2" borderId="21" xfId="10" applyFont="1" applyFill="1" applyBorder="1" applyAlignment="1" applyProtection="1">
      <alignment horizontal="center" vertical="center"/>
      <protection locked="0"/>
    </xf>
    <xf numFmtId="168" fontId="36" fillId="4" borderId="19" xfId="0" applyNumberFormat="1" applyFont="1" applyFill="1" applyBorder="1" applyAlignment="1" applyProtection="1">
      <alignment horizontal="center" vertical="center"/>
      <protection locked="0"/>
    </xf>
    <xf numFmtId="168" fontId="36" fillId="4" borderId="21" xfId="0" applyNumberFormat="1" applyFont="1" applyFill="1" applyBorder="1" applyAlignment="1" applyProtection="1">
      <alignment horizontal="center" vertical="center"/>
      <protection locked="0"/>
    </xf>
    <xf numFmtId="0" fontId="29" fillId="2" borderId="19" xfId="3" applyFont="1" applyFill="1" applyBorder="1" applyAlignment="1" applyProtection="1">
      <alignment horizontal="center"/>
      <protection locked="0"/>
    </xf>
    <xf numFmtId="0" fontId="29" fillId="2" borderId="20" xfId="3" applyFont="1" applyFill="1" applyBorder="1" applyAlignment="1" applyProtection="1">
      <alignment horizontal="center"/>
      <protection locked="0"/>
    </xf>
    <xf numFmtId="0" fontId="29" fillId="2" borderId="21" xfId="3" applyFont="1" applyFill="1" applyBorder="1" applyAlignment="1" applyProtection="1">
      <alignment horizontal="center"/>
      <protection locked="0"/>
    </xf>
    <xf numFmtId="167" fontId="29" fillId="2" borderId="19" xfId="3" applyNumberFormat="1" applyFont="1" applyFill="1" applyBorder="1" applyAlignment="1" applyProtection="1">
      <alignment horizontal="center"/>
      <protection locked="0"/>
    </xf>
    <xf numFmtId="167" fontId="29" fillId="2" borderId="20" xfId="3" applyNumberFormat="1" applyFont="1" applyFill="1" applyBorder="1" applyAlignment="1" applyProtection="1">
      <alignment horizontal="center"/>
      <protection locked="0"/>
    </xf>
    <xf numFmtId="167" fontId="29" fillId="2" borderId="21" xfId="3" applyNumberFormat="1" applyFont="1" applyFill="1" applyBorder="1" applyAlignment="1" applyProtection="1">
      <alignment horizontal="center"/>
      <protection locked="0"/>
    </xf>
    <xf numFmtId="0" fontId="35" fillId="2" borderId="13" xfId="3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Border="1" applyAlignment="1" applyProtection="1">
      <alignment horizontal="center"/>
      <protection hidden="1"/>
    </xf>
    <xf numFmtId="0" fontId="29" fillId="0" borderId="19" xfId="3" applyFont="1" applyFill="1" applyBorder="1" applyAlignment="1" applyProtection="1">
      <alignment horizontal="center" vertical="center"/>
      <protection locked="0"/>
    </xf>
    <xf numFmtId="0" fontId="29" fillId="0" borderId="20" xfId="3" applyFont="1" applyFill="1" applyBorder="1" applyAlignment="1" applyProtection="1">
      <alignment horizontal="center" vertical="center"/>
      <protection locked="0"/>
    </xf>
    <xf numFmtId="0" fontId="29" fillId="0" borderId="21" xfId="3" applyFont="1" applyFill="1" applyBorder="1" applyAlignment="1" applyProtection="1">
      <alignment horizontal="center" vertical="center"/>
      <protection locked="0"/>
    </xf>
    <xf numFmtId="1" fontId="0" fillId="0" borderId="23" xfId="0" applyNumberFormat="1" applyFont="1" applyFill="1" applyBorder="1" applyAlignment="1" applyProtection="1">
      <alignment horizontal="center" vertical="center"/>
      <protection hidden="1"/>
    </xf>
    <xf numFmtId="1" fontId="0" fillId="0" borderId="24" xfId="0" applyNumberFormat="1" applyFont="1" applyFill="1" applyBorder="1" applyAlignment="1" applyProtection="1">
      <alignment horizontal="center" vertical="center"/>
      <protection hidden="1"/>
    </xf>
    <xf numFmtId="1" fontId="0" fillId="0" borderId="27" xfId="0" applyNumberFormat="1" applyFont="1" applyFill="1" applyBorder="1" applyAlignment="1" applyProtection="1">
      <alignment horizontal="center" vertical="center"/>
      <protection hidden="1"/>
    </xf>
    <xf numFmtId="0" fontId="2" fillId="2" borderId="52" xfId="0" applyFont="1" applyFill="1" applyBorder="1" applyAlignment="1" applyProtection="1">
      <alignment horizontal="center" vertical="center"/>
      <protection hidden="1"/>
    </xf>
    <xf numFmtId="0" fontId="2" fillId="2" borderId="53" xfId="0" applyFont="1" applyFill="1" applyBorder="1" applyAlignment="1" applyProtection="1">
      <alignment horizontal="center" vertical="center"/>
      <protection hidden="1"/>
    </xf>
    <xf numFmtId="0" fontId="11" fillId="0" borderId="22" xfId="9" applyFont="1" applyBorder="1" applyAlignment="1" applyProtection="1">
      <alignment horizontal="center" vertical="center"/>
      <protection hidden="1"/>
    </xf>
    <xf numFmtId="0" fontId="11" fillId="0" borderId="0" xfId="9" applyFont="1" applyAlignment="1" applyProtection="1">
      <alignment horizontal="center" vertical="center"/>
      <protection hidden="1"/>
    </xf>
    <xf numFmtId="0" fontId="9" fillId="4" borderId="18" xfId="0" applyFont="1" applyFill="1" applyBorder="1" applyAlignment="1" applyProtection="1">
      <alignment horizontal="center" vertical="center" wrapText="1"/>
      <protection hidden="1"/>
    </xf>
    <xf numFmtId="0" fontId="9" fillId="5" borderId="25" xfId="0" applyFont="1" applyFill="1" applyBorder="1" applyAlignment="1" applyProtection="1">
      <alignment horizontal="center" vertical="center" wrapText="1"/>
      <protection hidden="1"/>
    </xf>
    <xf numFmtId="0" fontId="9" fillId="5" borderId="26" xfId="0" applyFont="1" applyFill="1" applyBorder="1" applyAlignment="1" applyProtection="1">
      <alignment horizontal="center" vertical="center" wrapText="1"/>
      <protection hidden="1"/>
    </xf>
    <xf numFmtId="0" fontId="9" fillId="5" borderId="18" xfId="0" applyFont="1" applyFill="1" applyBorder="1" applyAlignment="1" applyProtection="1">
      <alignment horizontal="center" vertical="center" wrapText="1"/>
      <protection hidden="1"/>
    </xf>
    <xf numFmtId="0" fontId="9" fillId="5" borderId="23" xfId="0" applyFont="1" applyFill="1" applyBorder="1" applyAlignment="1" applyProtection="1">
      <alignment horizontal="center" vertical="center" wrapText="1"/>
      <protection hidden="1"/>
    </xf>
    <xf numFmtId="0" fontId="9" fillId="5" borderId="24" xfId="0" applyFont="1" applyFill="1" applyBorder="1" applyAlignment="1" applyProtection="1">
      <alignment horizontal="center" vertical="center" wrapText="1"/>
      <protection hidden="1"/>
    </xf>
    <xf numFmtId="0" fontId="9" fillId="5" borderId="27" xfId="0" applyFont="1" applyFill="1" applyBorder="1" applyAlignment="1" applyProtection="1">
      <alignment horizontal="center" vertical="center" wrapText="1"/>
      <protection hidden="1"/>
    </xf>
    <xf numFmtId="9" fontId="9" fillId="5" borderId="25" xfId="2" applyFont="1" applyFill="1" applyBorder="1" applyAlignment="1" applyProtection="1">
      <alignment horizontal="center" vertical="center" wrapText="1"/>
      <protection hidden="1"/>
    </xf>
    <xf numFmtId="9" fontId="9" fillId="5" borderId="26" xfId="2" applyFont="1" applyFill="1" applyBorder="1" applyAlignment="1" applyProtection="1">
      <alignment horizontal="center" vertical="center" wrapText="1"/>
      <protection hidden="1"/>
    </xf>
    <xf numFmtId="0" fontId="11" fillId="0" borderId="0" xfId="9" applyFont="1" applyBorder="1" applyAlignment="1" applyProtection="1">
      <alignment horizontal="center" vertical="center"/>
      <protection hidden="1"/>
    </xf>
    <xf numFmtId="0" fontId="20" fillId="5" borderId="23" xfId="5" applyFont="1" applyFill="1" applyBorder="1" applyAlignment="1" applyProtection="1">
      <alignment horizontal="center" vertical="center" wrapText="1"/>
      <protection hidden="1"/>
    </xf>
    <xf numFmtId="0" fontId="20" fillId="5" borderId="24" xfId="5" applyFont="1" applyFill="1" applyBorder="1" applyAlignment="1" applyProtection="1">
      <alignment horizontal="center" vertical="center" wrapText="1"/>
      <protection hidden="1"/>
    </xf>
    <xf numFmtId="0" fontId="20" fillId="5" borderId="27" xfId="5" applyFont="1" applyFill="1" applyBorder="1" applyAlignment="1" applyProtection="1">
      <alignment horizontal="center" vertical="center" wrapText="1"/>
      <protection hidden="1"/>
    </xf>
    <xf numFmtId="0" fontId="20" fillId="4" borderId="25" xfId="5" applyFont="1" applyFill="1" applyBorder="1" applyAlignment="1" applyProtection="1">
      <alignment horizontal="center" vertical="center" wrapText="1"/>
      <protection hidden="1"/>
    </xf>
    <xf numFmtId="0" fontId="20" fillId="4" borderId="26" xfId="5" applyFont="1" applyFill="1" applyBorder="1" applyAlignment="1" applyProtection="1">
      <alignment horizontal="center" vertical="center" wrapText="1"/>
      <protection hidden="1"/>
    </xf>
    <xf numFmtId="0" fontId="20" fillId="5" borderId="25" xfId="5" applyFont="1" applyFill="1" applyBorder="1" applyAlignment="1" applyProtection="1">
      <alignment horizontal="center" vertical="center" wrapText="1"/>
      <protection hidden="1"/>
    </xf>
    <xf numFmtId="0" fontId="20" fillId="5" borderId="26" xfId="5" applyFont="1" applyFill="1" applyBorder="1" applyAlignment="1" applyProtection="1">
      <alignment horizontal="center" vertical="center" wrapText="1"/>
      <protection hidden="1"/>
    </xf>
  </cellXfs>
  <cellStyles count="19">
    <cellStyle name="Excel Built-in Normal" xfId="3"/>
    <cellStyle name="Excel Built-in Normal 2" xfId="16"/>
    <cellStyle name="Hipervínculo" xfId="10" builtinId="8"/>
    <cellStyle name="Millares" xfId="1" builtinId="3"/>
    <cellStyle name="Millares 2" xfId="6"/>
    <cellStyle name="Millares 3" xfId="12"/>
    <cellStyle name="Millares 3 2" xfId="17"/>
    <cellStyle name="Millares 4" xfId="14"/>
    <cellStyle name="Moneda 100" xfId="18"/>
    <cellStyle name="Moneda 2" xfId="8"/>
    <cellStyle name="Moneda 2 2" xfId="11"/>
    <cellStyle name="Moneda 2 3" xfId="13"/>
    <cellStyle name="Normal" xfId="0" builtinId="0"/>
    <cellStyle name="Normal 19" xfId="5"/>
    <cellStyle name="Normal 2" xfId="4"/>
    <cellStyle name="Normal 20" xfId="7"/>
    <cellStyle name="Normal 3" xfId="9"/>
    <cellStyle name="Normal 6 2" xfId="15"/>
    <cellStyle name="Porcentaje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DCEF7"/>
      <color rgb="FFFDB9BB"/>
      <color rgb="FFC5D3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774122</xdr:colOff>
      <xdr:row>232</xdr:row>
      <xdr:rowOff>18212</xdr:rowOff>
    </xdr:from>
    <xdr:to>
      <xdr:col>4</xdr:col>
      <xdr:colOff>1333500</xdr:colOff>
      <xdr:row>239</xdr:row>
      <xdr:rowOff>31750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186872" y="55294962"/>
          <a:ext cx="3861378" cy="13470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100" b="1"/>
            <a:t>ELABORADO</a:t>
          </a:r>
          <a:r>
            <a:rPr lang="es-ES" sz="1100" b="1" baseline="0"/>
            <a:t> POR:</a:t>
          </a:r>
          <a:endParaRPr lang="es-ES" sz="1100" b="1"/>
        </a:p>
        <a:p>
          <a:pPr algn="ctr"/>
          <a:endParaRPr lang="es-ES" sz="1100"/>
        </a:p>
        <a:p>
          <a:pPr algn="ctr"/>
          <a:endParaRPr lang="es-ES" sz="1100"/>
        </a:p>
        <a:p>
          <a:pPr algn="ctr"/>
          <a:r>
            <a:rPr lang="es-ES" sz="1100"/>
            <a:t>________________________________</a:t>
          </a:r>
        </a:p>
        <a:p>
          <a:pPr algn="l"/>
          <a:r>
            <a:rPr lang="es-ES" sz="1100" b="1"/>
            <a:t>NOMBRE:</a:t>
          </a:r>
        </a:p>
        <a:p>
          <a:pPr algn="l"/>
          <a:r>
            <a:rPr lang="es-ES" sz="1100" b="1"/>
            <a:t>CARGO</a:t>
          </a:r>
          <a:r>
            <a:rPr lang="es-ES" sz="1100" b="1" baseline="0"/>
            <a:t>: </a:t>
          </a:r>
          <a:endParaRPr lang="es-ES" sz="1100" b="1"/>
        </a:p>
      </xdr:txBody>
    </xdr:sp>
    <xdr:clientData/>
  </xdr:twoCellAnchor>
  <xdr:twoCellAnchor>
    <xdr:from>
      <xdr:col>5</xdr:col>
      <xdr:colOff>830233</xdr:colOff>
      <xdr:row>232</xdr:row>
      <xdr:rowOff>31225</xdr:rowOff>
    </xdr:from>
    <xdr:to>
      <xdr:col>10</xdr:col>
      <xdr:colOff>349249</xdr:colOff>
      <xdr:row>239</xdr:row>
      <xdr:rowOff>18737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132483" y="55307975"/>
          <a:ext cx="4170391" cy="13210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100" b="1" baseline="0"/>
            <a:t>ELABORADO POR:</a:t>
          </a:r>
          <a:endParaRPr lang="es-ES" sz="1100" b="1"/>
        </a:p>
        <a:p>
          <a:pPr algn="ctr"/>
          <a:endParaRPr lang="es-ES" sz="1100"/>
        </a:p>
        <a:p>
          <a:pPr algn="ctr"/>
          <a:endParaRPr lang="es-ES" sz="1100"/>
        </a:p>
        <a:p>
          <a:pPr algn="ctr"/>
          <a:r>
            <a:rPr lang="es-ES" sz="1100"/>
            <a:t>_______________________________</a:t>
          </a: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NOMBRE:</a:t>
          </a:r>
          <a:endParaRPr lang="es-EC">
            <a:effectLst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es-EC">
            <a:effectLst/>
          </a:endParaRPr>
        </a:p>
        <a:p>
          <a:pPr algn="ctr"/>
          <a:endParaRPr lang="es-ES" sz="1100" b="1"/>
        </a:p>
      </xdr:txBody>
    </xdr:sp>
    <xdr:clientData/>
  </xdr:twoCellAnchor>
  <xdr:twoCellAnchor editAs="oneCell">
    <xdr:from>
      <xdr:col>2</xdr:col>
      <xdr:colOff>9527</xdr:colOff>
      <xdr:row>1</xdr:row>
      <xdr:rowOff>141940</xdr:rowOff>
    </xdr:from>
    <xdr:to>
      <xdr:col>2</xdr:col>
      <xdr:colOff>1641244</xdr:colOff>
      <xdr:row>4</xdr:row>
      <xdr:rowOff>129422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277" y="348315"/>
          <a:ext cx="1631717" cy="720000"/>
        </a:xfrm>
        <a:prstGeom prst="rect">
          <a:avLst/>
        </a:prstGeom>
      </xdr:spPr>
    </xdr:pic>
    <xdr:clientData/>
  </xdr:twoCellAnchor>
  <xdr:twoCellAnchor editAs="oneCell">
    <xdr:from>
      <xdr:col>8</xdr:col>
      <xdr:colOff>650875</xdr:colOff>
      <xdr:row>1</xdr:row>
      <xdr:rowOff>141940</xdr:rowOff>
    </xdr:from>
    <xdr:to>
      <xdr:col>12</xdr:col>
      <xdr:colOff>170389</xdr:colOff>
      <xdr:row>4</xdr:row>
      <xdr:rowOff>129422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0" y="348315"/>
          <a:ext cx="2408764" cy="720000"/>
        </a:xfrm>
        <a:prstGeom prst="rect">
          <a:avLst/>
        </a:prstGeom>
      </xdr:spPr>
    </xdr:pic>
    <xdr:clientData/>
  </xdr:twoCellAnchor>
  <xdr:twoCellAnchor>
    <xdr:from>
      <xdr:col>3</xdr:col>
      <xdr:colOff>1238249</xdr:colOff>
      <xdr:row>242</xdr:row>
      <xdr:rowOff>122464</xdr:rowOff>
    </xdr:from>
    <xdr:to>
      <xdr:col>6</xdr:col>
      <xdr:colOff>730052</xdr:colOff>
      <xdr:row>249</xdr:row>
      <xdr:rowOff>109976</xdr:rowOff>
    </xdr:to>
    <xdr:sp macro="" textlink="">
      <xdr:nvSpPr>
        <xdr:cNvPr id="8" name="3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673928" y="58034464"/>
          <a:ext cx="4036588" cy="13210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100" b="1" baseline="0"/>
            <a:t>APROBADO POR:</a:t>
          </a:r>
          <a:endParaRPr lang="es-ES" sz="1100" b="1"/>
        </a:p>
        <a:p>
          <a:pPr algn="ctr"/>
          <a:endParaRPr lang="es-ES" sz="1100"/>
        </a:p>
        <a:p>
          <a:pPr algn="ctr"/>
          <a:endParaRPr lang="es-ES" sz="1100"/>
        </a:p>
        <a:p>
          <a:pPr algn="ctr"/>
          <a:r>
            <a:rPr lang="es-ES" sz="1100"/>
            <a:t>_______________________________</a:t>
          </a: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NOMBRE:</a:t>
          </a:r>
          <a:endParaRPr lang="es-EC">
            <a:effectLst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es-EC">
            <a:effectLst/>
          </a:endParaRPr>
        </a:p>
        <a:p>
          <a:pPr algn="ctr"/>
          <a:endParaRPr lang="es-E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69005</xdr:rowOff>
    </xdr:from>
    <xdr:to>
      <xdr:col>3</xdr:col>
      <xdr:colOff>9525</xdr:colOff>
      <xdr:row>1</xdr:row>
      <xdr:rowOff>238938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1" y="69005"/>
          <a:ext cx="1657349" cy="646183"/>
        </a:xfrm>
        <a:prstGeom prst="rect">
          <a:avLst/>
        </a:prstGeom>
      </xdr:spPr>
    </xdr:pic>
    <xdr:clientData/>
  </xdr:twoCellAnchor>
  <xdr:twoCellAnchor editAs="oneCell">
    <xdr:from>
      <xdr:col>20</xdr:col>
      <xdr:colOff>219075</xdr:colOff>
      <xdr:row>0</xdr:row>
      <xdr:rowOff>28575</xdr:rowOff>
    </xdr:from>
    <xdr:to>
      <xdr:col>23</xdr:col>
      <xdr:colOff>4232</xdr:colOff>
      <xdr:row>1</xdr:row>
      <xdr:rowOff>279367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35350" y="28575"/>
          <a:ext cx="2423582" cy="7270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69005</xdr:rowOff>
    </xdr:from>
    <xdr:to>
      <xdr:col>3</xdr:col>
      <xdr:colOff>38099</xdr:colOff>
      <xdr:row>1</xdr:row>
      <xdr:rowOff>238938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69005"/>
          <a:ext cx="1657349" cy="646183"/>
        </a:xfrm>
        <a:prstGeom prst="rect">
          <a:avLst/>
        </a:prstGeom>
      </xdr:spPr>
    </xdr:pic>
    <xdr:clientData/>
  </xdr:twoCellAnchor>
  <xdr:twoCellAnchor editAs="oneCell">
    <xdr:from>
      <xdr:col>25</xdr:col>
      <xdr:colOff>847724</xdr:colOff>
      <xdr:row>0</xdr:row>
      <xdr:rowOff>28575</xdr:rowOff>
    </xdr:from>
    <xdr:to>
      <xdr:col>25</xdr:col>
      <xdr:colOff>3271306</xdr:colOff>
      <xdr:row>1</xdr:row>
      <xdr:rowOff>279367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88149" y="28575"/>
          <a:ext cx="2423582" cy="7270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78441</xdr:colOff>
      <xdr:row>0</xdr:row>
      <xdr:rowOff>85254</xdr:rowOff>
    </xdr:from>
    <xdr:to>
      <xdr:col>1</xdr:col>
      <xdr:colOff>1735790</xdr:colOff>
      <xdr:row>1</xdr:row>
      <xdr:rowOff>339231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853" y="85254"/>
          <a:ext cx="1657349" cy="646183"/>
        </a:xfrm>
        <a:prstGeom prst="rect">
          <a:avLst/>
        </a:prstGeom>
      </xdr:spPr>
    </xdr:pic>
    <xdr:clientData/>
  </xdr:twoCellAnchor>
  <xdr:twoCellAnchor editAs="oneCell">
    <xdr:from>
      <xdr:col>12</xdr:col>
      <xdr:colOff>1327337</xdr:colOff>
      <xdr:row>0</xdr:row>
      <xdr:rowOff>44824</xdr:rowOff>
    </xdr:from>
    <xdr:to>
      <xdr:col>13</xdr:col>
      <xdr:colOff>1700243</xdr:colOff>
      <xdr:row>1</xdr:row>
      <xdr:rowOff>379660</xdr:rowOff>
    </xdr:to>
    <xdr:pic>
      <xdr:nvPicPr>
        <xdr:cNvPr id="6" name="6 Imagen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01808" y="44824"/>
          <a:ext cx="2423582" cy="7270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211666</xdr:colOff>
      <xdr:row>0</xdr:row>
      <xdr:rowOff>57969</xdr:rowOff>
    </xdr:from>
    <xdr:to>
      <xdr:col>1</xdr:col>
      <xdr:colOff>1515229</xdr:colOff>
      <xdr:row>1</xdr:row>
      <xdr:rowOff>372532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6" y="57969"/>
          <a:ext cx="1652813" cy="706146"/>
        </a:xfrm>
        <a:prstGeom prst="rect">
          <a:avLst/>
        </a:prstGeom>
      </xdr:spPr>
    </xdr:pic>
    <xdr:clientData/>
  </xdr:twoCellAnchor>
  <xdr:twoCellAnchor editAs="oneCell">
    <xdr:from>
      <xdr:col>12</xdr:col>
      <xdr:colOff>1372727</xdr:colOff>
      <xdr:row>0</xdr:row>
      <xdr:rowOff>31750</xdr:rowOff>
    </xdr:from>
    <xdr:to>
      <xdr:col>13</xdr:col>
      <xdr:colOff>1733601</xdr:colOff>
      <xdr:row>1</xdr:row>
      <xdr:rowOff>398751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81668" y="31750"/>
          <a:ext cx="2411551" cy="759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K227"/>
  <sheetViews>
    <sheetView topLeftCell="I1" zoomScaleNormal="100" workbookViewId="0">
      <selection activeCell="AA1" sqref="AA1:AA5"/>
    </sheetView>
  </sheetViews>
  <sheetFormatPr baseColWidth="10" defaultRowHeight="12.75" x14ac:dyDescent="0.25"/>
  <cols>
    <col min="1" max="2" width="70.28515625" style="5" customWidth="1"/>
    <col min="3" max="3" width="27.28515625" style="5" customWidth="1"/>
    <col min="4" max="4" width="22" style="5" bestFit="1" customWidth="1"/>
    <col min="5" max="5" width="26.85546875" style="9" customWidth="1"/>
    <col min="6" max="6" width="9.7109375" style="5" customWidth="1"/>
    <col min="7" max="7" width="26.5703125" style="5" bestFit="1" customWidth="1"/>
    <col min="8" max="8" width="12.140625" style="5" bestFit="1" customWidth="1"/>
    <col min="9" max="9" width="14.42578125" style="5" bestFit="1" customWidth="1"/>
    <col min="10" max="10" width="3" style="5" bestFit="1" customWidth="1"/>
    <col min="11" max="11" width="16.85546875" style="5" customWidth="1"/>
    <col min="12" max="12" width="46.28515625" style="5" bestFit="1" customWidth="1"/>
    <col min="13" max="13" width="4" style="5" bestFit="1" customWidth="1"/>
    <col min="14" max="14" width="67.140625" style="5" customWidth="1"/>
    <col min="15" max="15" width="45" style="5" bestFit="1" customWidth="1"/>
    <col min="16" max="16" width="40.7109375" style="5" customWidth="1"/>
    <col min="17" max="17" width="43.28515625" style="5" customWidth="1"/>
    <col min="18" max="24" width="11.42578125" style="5"/>
    <col min="25" max="25" width="16.85546875" style="5" bestFit="1" customWidth="1"/>
    <col min="26" max="26" width="31.7109375" style="5" bestFit="1" customWidth="1"/>
    <col min="27" max="27" width="8.28515625" style="5" bestFit="1" customWidth="1"/>
    <col min="28" max="29" width="11.42578125" style="5"/>
    <col min="30" max="30" width="13.7109375" style="5" bestFit="1" customWidth="1"/>
    <col min="31" max="31" width="47.140625" style="5" bestFit="1" customWidth="1"/>
    <col min="32" max="32" width="30.140625" style="5" bestFit="1" customWidth="1"/>
    <col min="33" max="33" width="13.7109375" style="5" bestFit="1" customWidth="1"/>
    <col min="34" max="34" width="11.42578125" style="5"/>
    <col min="35" max="35" width="17.28515625" style="5" bestFit="1" customWidth="1"/>
    <col min="36" max="36" width="31.85546875" style="5" bestFit="1" customWidth="1"/>
    <col min="37" max="16384" width="11.42578125" style="5"/>
  </cols>
  <sheetData>
    <row r="1" spans="1:37" s="4" customFormat="1" x14ac:dyDescent="0.25">
      <c r="A1" s="13" t="s">
        <v>170</v>
      </c>
      <c r="B1" s="13" t="s">
        <v>171</v>
      </c>
      <c r="C1" s="13" t="s">
        <v>26</v>
      </c>
      <c r="D1" s="13" t="s">
        <v>179</v>
      </c>
      <c r="E1" s="14" t="s">
        <v>139</v>
      </c>
      <c r="F1" s="13" t="s">
        <v>140</v>
      </c>
      <c r="G1" s="13" t="s">
        <v>217</v>
      </c>
      <c r="H1" s="13" t="s">
        <v>218</v>
      </c>
      <c r="I1" s="13"/>
      <c r="J1" s="13"/>
      <c r="K1" s="13"/>
      <c r="L1" s="13" t="s">
        <v>160</v>
      </c>
      <c r="M1" s="13"/>
      <c r="N1" s="13" t="s">
        <v>81</v>
      </c>
      <c r="O1" s="13" t="s">
        <v>176</v>
      </c>
      <c r="P1" s="13"/>
      <c r="Q1" s="13" t="s">
        <v>180</v>
      </c>
      <c r="R1" s="13"/>
      <c r="S1" s="13"/>
      <c r="T1" s="13"/>
      <c r="U1" s="13"/>
      <c r="V1" s="13"/>
      <c r="W1" s="13"/>
      <c r="X1" s="13" t="s">
        <v>185</v>
      </c>
      <c r="Y1" s="13" t="s">
        <v>209</v>
      </c>
      <c r="Z1" s="15" t="s">
        <v>19</v>
      </c>
      <c r="AA1" s="13" t="s">
        <v>226</v>
      </c>
      <c r="AB1" s="14" t="s">
        <v>227</v>
      </c>
      <c r="AC1" s="15" t="s">
        <v>276</v>
      </c>
      <c r="AD1" s="15" t="s">
        <v>267</v>
      </c>
      <c r="AE1" s="15" t="s">
        <v>231</v>
      </c>
      <c r="AF1" s="15" t="s">
        <v>268</v>
      </c>
      <c r="AG1" s="15" t="s">
        <v>269</v>
      </c>
      <c r="AH1" s="15" t="s">
        <v>270</v>
      </c>
      <c r="AI1" s="4" t="s">
        <v>417</v>
      </c>
      <c r="AJ1" s="4" t="s">
        <v>416</v>
      </c>
      <c r="AK1" s="57" t="s">
        <v>425</v>
      </c>
    </row>
    <row r="2" spans="1:37" x14ac:dyDescent="0.25">
      <c r="A2" s="12" t="s">
        <v>150</v>
      </c>
      <c r="B2" s="12" t="s">
        <v>161</v>
      </c>
      <c r="C2" s="12" t="s">
        <v>0</v>
      </c>
      <c r="D2" s="12" t="s">
        <v>157</v>
      </c>
      <c r="E2" s="10" t="s">
        <v>49</v>
      </c>
      <c r="F2" s="12">
        <v>580209</v>
      </c>
      <c r="G2" s="12" t="s">
        <v>58</v>
      </c>
      <c r="H2" s="12">
        <v>530819</v>
      </c>
      <c r="I2" s="12" t="s">
        <v>82</v>
      </c>
      <c r="J2" s="12">
        <v>51</v>
      </c>
      <c r="L2" s="12" t="s">
        <v>79</v>
      </c>
      <c r="M2" s="12" t="s">
        <v>62</v>
      </c>
      <c r="N2" s="12" t="s">
        <v>177</v>
      </c>
      <c r="O2" s="12" t="s">
        <v>219</v>
      </c>
      <c r="P2" s="12" t="s">
        <v>77</v>
      </c>
      <c r="Q2" s="12" t="s">
        <v>181</v>
      </c>
      <c r="R2" s="12" t="s">
        <v>152</v>
      </c>
      <c r="S2" s="12" t="s">
        <v>214</v>
      </c>
      <c r="T2" s="12" t="s">
        <v>346</v>
      </c>
      <c r="U2" s="12" t="s">
        <v>182</v>
      </c>
      <c r="V2" s="12"/>
      <c r="W2" s="12"/>
      <c r="X2" s="12" t="s">
        <v>186</v>
      </c>
      <c r="Y2" s="12" t="s">
        <v>345</v>
      </c>
      <c r="Z2" s="11" t="s">
        <v>277</v>
      </c>
      <c r="AA2" s="12" t="s">
        <v>235</v>
      </c>
      <c r="AB2" s="10" t="s">
        <v>241</v>
      </c>
      <c r="AC2" s="11" t="s">
        <v>243</v>
      </c>
      <c r="AD2" s="11" t="s">
        <v>231</v>
      </c>
      <c r="AE2" s="11" t="s">
        <v>1</v>
      </c>
      <c r="AF2" s="11" t="s">
        <v>272</v>
      </c>
      <c r="AG2" s="11" t="s">
        <v>274</v>
      </c>
      <c r="AH2" s="11" t="s">
        <v>275</v>
      </c>
      <c r="AI2" s="5" t="s">
        <v>411</v>
      </c>
      <c r="AJ2" s="56" t="s">
        <v>415</v>
      </c>
      <c r="AK2" s="5" t="s">
        <v>152</v>
      </c>
    </row>
    <row r="3" spans="1:37" x14ac:dyDescent="0.25">
      <c r="A3" s="12" t="s">
        <v>151</v>
      </c>
      <c r="B3" s="12" t="s">
        <v>162</v>
      </c>
      <c r="C3" s="12"/>
      <c r="D3" s="12" t="s">
        <v>156</v>
      </c>
      <c r="E3" s="10" t="s">
        <v>58</v>
      </c>
      <c r="F3" s="12">
        <v>530819</v>
      </c>
      <c r="G3" s="12" t="s">
        <v>352</v>
      </c>
      <c r="H3" s="12">
        <v>530101</v>
      </c>
      <c r="I3" s="12" t="s">
        <v>23</v>
      </c>
      <c r="J3" s="12">
        <v>53</v>
      </c>
      <c r="K3" s="12" t="s">
        <v>19</v>
      </c>
      <c r="L3" s="12" t="s">
        <v>72</v>
      </c>
      <c r="M3" s="12" t="s">
        <v>63</v>
      </c>
      <c r="N3" s="12" t="s">
        <v>164</v>
      </c>
      <c r="O3" s="12" t="s">
        <v>219</v>
      </c>
      <c r="P3" s="12" t="s">
        <v>78</v>
      </c>
      <c r="Q3" s="12" t="s">
        <v>344</v>
      </c>
      <c r="R3" s="12" t="s">
        <v>153</v>
      </c>
      <c r="S3" s="12" t="s">
        <v>178</v>
      </c>
      <c r="T3" s="12" t="s">
        <v>347</v>
      </c>
      <c r="U3" s="12" t="s">
        <v>183</v>
      </c>
      <c r="V3" s="12"/>
      <c r="W3" s="12"/>
      <c r="X3" s="12" t="s">
        <v>187</v>
      </c>
      <c r="Y3" s="12"/>
      <c r="Z3" s="11" t="s">
        <v>278</v>
      </c>
      <c r="AA3" s="12" t="s">
        <v>233</v>
      </c>
      <c r="AB3" s="10" t="s">
        <v>242</v>
      </c>
      <c r="AC3" s="11" t="s">
        <v>244</v>
      </c>
      <c r="AD3" s="11" t="s">
        <v>268</v>
      </c>
      <c r="AE3" s="11" t="s">
        <v>80</v>
      </c>
      <c r="AF3" s="11" t="s">
        <v>273</v>
      </c>
      <c r="AJ3" s="56" t="s">
        <v>398</v>
      </c>
      <c r="AK3" s="5" t="s">
        <v>153</v>
      </c>
    </row>
    <row r="4" spans="1:37" x14ac:dyDescent="0.25">
      <c r="A4" s="12"/>
      <c r="B4" s="12"/>
      <c r="C4" s="12"/>
      <c r="D4" s="12" t="s">
        <v>158</v>
      </c>
      <c r="E4" s="10" t="s">
        <v>142</v>
      </c>
      <c r="F4" s="12">
        <v>530252</v>
      </c>
      <c r="G4" s="12" t="s">
        <v>353</v>
      </c>
      <c r="H4" s="12">
        <v>530102</v>
      </c>
      <c r="I4" s="12"/>
      <c r="J4" s="12">
        <v>57</v>
      </c>
      <c r="K4" s="12" t="s">
        <v>20</v>
      </c>
      <c r="L4" s="12" t="s">
        <v>165</v>
      </c>
      <c r="M4" s="12" t="s">
        <v>64</v>
      </c>
      <c r="N4" s="12" t="s">
        <v>173</v>
      </c>
      <c r="O4" s="12" t="s">
        <v>342</v>
      </c>
      <c r="P4" s="12"/>
      <c r="Q4" s="12"/>
      <c r="R4" s="12"/>
      <c r="S4" s="12"/>
      <c r="T4" s="12" t="s">
        <v>215</v>
      </c>
      <c r="U4" s="12" t="s">
        <v>184</v>
      </c>
      <c r="V4" s="12"/>
      <c r="W4" s="12"/>
      <c r="X4" s="12" t="s">
        <v>188</v>
      </c>
      <c r="Y4" s="12"/>
      <c r="Z4" s="11" t="s">
        <v>279</v>
      </c>
      <c r="AA4" s="11" t="s">
        <v>236</v>
      </c>
      <c r="AB4" s="10" t="s">
        <v>234</v>
      </c>
      <c r="AC4" s="11" t="s">
        <v>245</v>
      </c>
      <c r="AD4" s="11" t="s">
        <v>269</v>
      </c>
      <c r="AE4" s="11" t="s">
        <v>271</v>
      </c>
      <c r="AF4" s="11"/>
      <c r="AJ4" s="56" t="s">
        <v>412</v>
      </c>
    </row>
    <row r="5" spans="1:37" x14ac:dyDescent="0.25">
      <c r="A5" s="12"/>
      <c r="B5" s="12"/>
      <c r="C5" s="12"/>
      <c r="D5" s="12" t="s">
        <v>158</v>
      </c>
      <c r="E5" s="10" t="s">
        <v>95</v>
      </c>
      <c r="F5" s="12">
        <v>530102</v>
      </c>
      <c r="G5" s="12" t="s">
        <v>57</v>
      </c>
      <c r="H5" s="12">
        <v>530801</v>
      </c>
      <c r="I5" s="12" t="s">
        <v>24</v>
      </c>
      <c r="J5" s="12">
        <v>58</v>
      </c>
      <c r="K5" s="12" t="s">
        <v>21</v>
      </c>
      <c r="L5" s="12" t="s">
        <v>174</v>
      </c>
      <c r="M5" s="12" t="s">
        <v>65</v>
      </c>
      <c r="N5" s="12" t="s">
        <v>341</v>
      </c>
      <c r="O5" s="12" t="s">
        <v>342</v>
      </c>
      <c r="P5" s="12"/>
      <c r="Q5" s="12"/>
      <c r="R5" s="12"/>
      <c r="S5" s="12"/>
      <c r="T5" s="12" t="s">
        <v>216</v>
      </c>
      <c r="U5" s="12"/>
      <c r="V5" s="12"/>
      <c r="W5" s="12"/>
      <c r="X5" s="12" t="s">
        <v>190</v>
      </c>
      <c r="Y5" s="12"/>
      <c r="Z5" s="11" t="s">
        <v>280</v>
      </c>
      <c r="AA5" s="11" t="s">
        <v>237</v>
      </c>
      <c r="AB5" s="12"/>
      <c r="AC5" s="11" t="s">
        <v>246</v>
      </c>
      <c r="AD5" s="11" t="s">
        <v>270</v>
      </c>
      <c r="AE5" s="11" t="s">
        <v>210</v>
      </c>
      <c r="AJ5" s="56" t="s">
        <v>397</v>
      </c>
    </row>
    <row r="6" spans="1:37" x14ac:dyDescent="0.25">
      <c r="A6" s="12"/>
      <c r="B6" s="12"/>
      <c r="C6" s="12"/>
      <c r="D6" s="12" t="s">
        <v>156</v>
      </c>
      <c r="E6" s="10" t="s">
        <v>35</v>
      </c>
      <c r="F6" s="12">
        <v>530101</v>
      </c>
      <c r="G6" s="12" t="s">
        <v>130</v>
      </c>
      <c r="H6" s="12">
        <v>530823</v>
      </c>
      <c r="I6" s="12" t="s">
        <v>25</v>
      </c>
      <c r="J6" s="12">
        <v>84</v>
      </c>
      <c r="K6" s="12" t="s">
        <v>16</v>
      </c>
      <c r="L6" s="12" t="s">
        <v>175</v>
      </c>
      <c r="M6" s="12" t="s">
        <v>66</v>
      </c>
      <c r="N6" s="12" t="s">
        <v>167</v>
      </c>
      <c r="O6" s="12" t="s">
        <v>342</v>
      </c>
      <c r="P6" s="12"/>
      <c r="Q6" s="12"/>
      <c r="R6" s="12"/>
      <c r="S6" s="12"/>
      <c r="T6" s="12"/>
      <c r="U6" s="12"/>
      <c r="V6" s="12"/>
      <c r="W6" s="12"/>
      <c r="X6" s="12" t="s">
        <v>189</v>
      </c>
      <c r="Y6" s="12"/>
      <c r="Z6" s="11" t="s">
        <v>281</v>
      </c>
      <c r="AA6" s="11" t="s">
        <v>238</v>
      </c>
      <c r="AB6" s="12"/>
      <c r="AC6" s="11" t="s">
        <v>247</v>
      </c>
      <c r="AE6" s="11" t="s">
        <v>232</v>
      </c>
      <c r="AJ6" s="56" t="s">
        <v>403</v>
      </c>
    </row>
    <row r="7" spans="1:37" x14ac:dyDescent="0.25">
      <c r="A7" s="12"/>
      <c r="B7" s="12"/>
      <c r="C7" s="12"/>
      <c r="D7" s="12" t="s">
        <v>158</v>
      </c>
      <c r="E7" s="10" t="s">
        <v>48</v>
      </c>
      <c r="F7" s="12">
        <v>580204</v>
      </c>
      <c r="G7" s="12" t="s">
        <v>96</v>
      </c>
      <c r="H7" s="12">
        <v>530203</v>
      </c>
      <c r="I7" s="12" t="s">
        <v>22</v>
      </c>
      <c r="J7" s="12"/>
      <c r="K7" s="12"/>
      <c r="L7" s="12" t="s">
        <v>73</v>
      </c>
      <c r="M7" s="12" t="s">
        <v>67</v>
      </c>
      <c r="N7" s="12" t="s">
        <v>166</v>
      </c>
      <c r="O7" s="12" t="s">
        <v>342</v>
      </c>
      <c r="P7" s="12"/>
      <c r="Q7" s="12"/>
      <c r="R7" s="12"/>
      <c r="S7" s="12"/>
      <c r="T7" s="12"/>
      <c r="U7" s="12"/>
      <c r="V7" s="12"/>
      <c r="W7" s="12"/>
      <c r="X7" s="12" t="s">
        <v>191</v>
      </c>
      <c r="Y7" s="12"/>
      <c r="Z7" s="11" t="s">
        <v>282</v>
      </c>
      <c r="AA7" s="11" t="s">
        <v>239</v>
      </c>
      <c r="AB7" s="12"/>
      <c r="AC7" s="11" t="s">
        <v>248</v>
      </c>
      <c r="AE7" s="11" t="s">
        <v>211</v>
      </c>
      <c r="AI7" s="5" t="s">
        <v>409</v>
      </c>
      <c r="AJ7" s="56" t="s">
        <v>402</v>
      </c>
    </row>
    <row r="8" spans="1:37" x14ac:dyDescent="0.25">
      <c r="A8" s="12"/>
      <c r="B8" s="12"/>
      <c r="C8" s="12"/>
      <c r="D8" s="12" t="s">
        <v>158</v>
      </c>
      <c r="E8" s="10" t="s">
        <v>57</v>
      </c>
      <c r="F8" s="12">
        <v>530801</v>
      </c>
      <c r="G8" s="12" t="s">
        <v>123</v>
      </c>
      <c r="H8" s="12">
        <v>530703</v>
      </c>
      <c r="I8" s="12"/>
      <c r="J8" s="12"/>
      <c r="K8" s="12"/>
      <c r="L8" s="12" t="s">
        <v>163</v>
      </c>
      <c r="M8" s="12" t="s">
        <v>68</v>
      </c>
      <c r="N8" s="12" t="s">
        <v>351</v>
      </c>
      <c r="O8" s="12" t="s">
        <v>342</v>
      </c>
      <c r="P8" s="12"/>
      <c r="Q8" s="12"/>
      <c r="R8" s="12"/>
      <c r="S8" s="12"/>
      <c r="T8" s="12"/>
      <c r="U8" s="12"/>
      <c r="V8" s="12"/>
      <c r="W8" s="12"/>
      <c r="X8" s="12" t="s">
        <v>192</v>
      </c>
      <c r="Y8" s="12"/>
      <c r="Z8" s="11" t="s">
        <v>283</v>
      </c>
      <c r="AA8" s="11" t="s">
        <v>240</v>
      </c>
      <c r="AB8" s="12"/>
      <c r="AC8" s="11" t="s">
        <v>249</v>
      </c>
      <c r="AE8" s="11" t="s">
        <v>212</v>
      </c>
      <c r="AJ8" s="56" t="s">
        <v>413</v>
      </c>
    </row>
    <row r="9" spans="1:37" x14ac:dyDescent="0.25">
      <c r="A9" s="12"/>
      <c r="B9" s="12"/>
      <c r="C9" s="12"/>
      <c r="D9" s="12" t="s">
        <v>158</v>
      </c>
      <c r="E9" s="10" t="s">
        <v>130</v>
      </c>
      <c r="F9" s="12">
        <v>530823</v>
      </c>
      <c r="G9" s="12" t="s">
        <v>40</v>
      </c>
      <c r="H9" s="12">
        <v>530702</v>
      </c>
      <c r="I9" s="12"/>
      <c r="J9" s="12"/>
      <c r="K9" s="12"/>
      <c r="L9" s="12" t="s">
        <v>75</v>
      </c>
      <c r="M9" s="12" t="s">
        <v>69</v>
      </c>
      <c r="N9" s="12" t="s">
        <v>168</v>
      </c>
      <c r="O9" s="12" t="s">
        <v>342</v>
      </c>
      <c r="P9" s="12"/>
      <c r="Q9" s="12"/>
      <c r="R9" s="12"/>
      <c r="S9" s="12"/>
      <c r="T9" s="12"/>
      <c r="U9" s="12"/>
      <c r="V9" s="12"/>
      <c r="W9" s="12"/>
      <c r="X9" s="12" t="s">
        <v>204</v>
      </c>
      <c r="Y9" s="12"/>
      <c r="Z9" s="11" t="s">
        <v>284</v>
      </c>
      <c r="AA9" s="12"/>
      <c r="AB9" s="12"/>
      <c r="AC9" s="11" t="s">
        <v>250</v>
      </c>
      <c r="AE9" s="11" t="s">
        <v>213</v>
      </c>
      <c r="AJ9" s="56" t="s">
        <v>414</v>
      </c>
    </row>
    <row r="10" spans="1:37" x14ac:dyDescent="0.25">
      <c r="A10" s="12"/>
      <c r="B10" s="12"/>
      <c r="C10" s="12"/>
      <c r="D10" s="12" t="s">
        <v>157</v>
      </c>
      <c r="E10" s="10" t="s">
        <v>96</v>
      </c>
      <c r="F10" s="12">
        <v>530203</v>
      </c>
      <c r="G10" s="12" t="s">
        <v>137</v>
      </c>
      <c r="H10" s="12">
        <v>531408</v>
      </c>
      <c r="I10" s="12"/>
      <c r="J10" s="12"/>
      <c r="K10" s="12"/>
      <c r="L10" s="12" t="s">
        <v>76</v>
      </c>
      <c r="M10" s="12" t="s">
        <v>70</v>
      </c>
      <c r="N10" s="12" t="s">
        <v>169</v>
      </c>
      <c r="O10" s="12" t="s">
        <v>342</v>
      </c>
      <c r="P10" s="12"/>
      <c r="Q10" s="12"/>
      <c r="R10" s="12"/>
      <c r="S10" s="12"/>
      <c r="T10" s="12"/>
      <c r="U10" s="12"/>
      <c r="V10" s="12"/>
      <c r="W10" s="12"/>
      <c r="X10" s="12" t="s">
        <v>193</v>
      </c>
      <c r="Y10" s="12"/>
      <c r="Z10" s="11" t="s">
        <v>285</v>
      </c>
      <c r="AA10" s="12"/>
      <c r="AB10" s="12"/>
      <c r="AC10" s="11" t="s">
        <v>251</v>
      </c>
      <c r="AJ10" s="56" t="s">
        <v>407</v>
      </c>
    </row>
    <row r="11" spans="1:37" x14ac:dyDescent="0.25">
      <c r="A11" s="12"/>
      <c r="B11" s="12"/>
      <c r="C11" s="12"/>
      <c r="D11" s="12" t="s">
        <v>157</v>
      </c>
      <c r="E11" s="10" t="s">
        <v>31</v>
      </c>
      <c r="F11" s="12">
        <v>510601</v>
      </c>
      <c r="G11" s="12" t="s">
        <v>115</v>
      </c>
      <c r="H11" s="12">
        <v>530419</v>
      </c>
      <c r="I11" s="12"/>
      <c r="J11" s="12"/>
      <c r="K11" s="12"/>
      <c r="L11" s="12" t="s">
        <v>74</v>
      </c>
      <c r="M11" s="12" t="s">
        <v>71</v>
      </c>
      <c r="N11" s="12" t="s">
        <v>149</v>
      </c>
      <c r="O11" s="12" t="s">
        <v>342</v>
      </c>
      <c r="P11" s="12"/>
      <c r="Q11" s="12"/>
      <c r="R11" s="12"/>
      <c r="S11" s="12"/>
      <c r="T11" s="12"/>
      <c r="U11" s="12"/>
      <c r="V11" s="12"/>
      <c r="W11" s="12"/>
      <c r="X11" s="12" t="s">
        <v>194</v>
      </c>
      <c r="Y11" s="12"/>
      <c r="Z11" s="11" t="s">
        <v>286</v>
      </c>
      <c r="AA11" s="12"/>
      <c r="AB11" s="12"/>
      <c r="AC11" s="11" t="s">
        <v>252</v>
      </c>
      <c r="AJ11" s="56" t="s">
        <v>401</v>
      </c>
    </row>
    <row r="12" spans="1:37" x14ac:dyDescent="0.25">
      <c r="A12" s="12"/>
      <c r="B12" s="12"/>
      <c r="C12" s="12"/>
      <c r="D12" s="12" t="s">
        <v>156</v>
      </c>
      <c r="E12" s="10" t="s">
        <v>123</v>
      </c>
      <c r="F12" s="12">
        <v>530703</v>
      </c>
      <c r="G12" s="12" t="s">
        <v>146</v>
      </c>
      <c r="H12" s="12">
        <v>530310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 t="s">
        <v>195</v>
      </c>
      <c r="Y12" s="12"/>
      <c r="Z12" s="11" t="s">
        <v>287</v>
      </c>
      <c r="AA12" s="12"/>
      <c r="AB12" s="12"/>
      <c r="AC12" s="11" t="s">
        <v>253</v>
      </c>
      <c r="AJ12" s="56" t="s">
        <v>399</v>
      </c>
    </row>
    <row r="13" spans="1:37" x14ac:dyDescent="0.25">
      <c r="A13" s="12"/>
      <c r="B13" s="12"/>
      <c r="C13" s="12"/>
      <c r="D13" s="12" t="s">
        <v>156</v>
      </c>
      <c r="E13" s="10" t="s">
        <v>40</v>
      </c>
      <c r="F13" s="12">
        <v>530702</v>
      </c>
      <c r="G13" s="12" t="s">
        <v>348</v>
      </c>
      <c r="H13" s="12">
        <v>530612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 t="s">
        <v>196</v>
      </c>
      <c r="Y13" s="12"/>
      <c r="Z13" s="11" t="s">
        <v>288</v>
      </c>
      <c r="AA13" s="12"/>
      <c r="AB13" s="12"/>
      <c r="AC13" s="11" t="s">
        <v>254</v>
      </c>
      <c r="AI13" s="5" t="s">
        <v>410</v>
      </c>
      <c r="AJ13" s="56" t="s">
        <v>400</v>
      </c>
    </row>
    <row r="14" spans="1:37" x14ac:dyDescent="0.25">
      <c r="A14" s="12"/>
      <c r="B14" s="12"/>
      <c r="C14" s="12"/>
      <c r="D14" s="12" t="s">
        <v>158</v>
      </c>
      <c r="E14" s="10" t="s">
        <v>61</v>
      </c>
      <c r="F14" s="12">
        <v>580208</v>
      </c>
      <c r="G14" s="12" t="s">
        <v>349</v>
      </c>
      <c r="H14" s="12">
        <v>530613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 t="s">
        <v>197</v>
      </c>
      <c r="Y14" s="12"/>
      <c r="Z14" s="11" t="s">
        <v>289</v>
      </c>
      <c r="AA14" s="12"/>
      <c r="AB14" s="12"/>
      <c r="AC14" s="11" t="s">
        <v>255</v>
      </c>
      <c r="AJ14" s="56" t="s">
        <v>404</v>
      </c>
    </row>
    <row r="15" spans="1:37" x14ac:dyDescent="0.25">
      <c r="A15" s="12"/>
      <c r="B15" s="12"/>
      <c r="C15" s="12"/>
      <c r="D15" s="12" t="s">
        <v>158</v>
      </c>
      <c r="E15" s="10" t="s">
        <v>137</v>
      </c>
      <c r="F15" s="12">
        <v>531408</v>
      </c>
      <c r="G15" s="12" t="s">
        <v>3</v>
      </c>
      <c r="H15" s="12">
        <v>530803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 t="s">
        <v>198</v>
      </c>
      <c r="Y15" s="12"/>
      <c r="Z15" s="11" t="s">
        <v>290</v>
      </c>
      <c r="AA15" s="12"/>
      <c r="AB15" s="12"/>
      <c r="AC15" s="11" t="s">
        <v>256</v>
      </c>
      <c r="AJ15" s="56" t="s">
        <v>408</v>
      </c>
    </row>
    <row r="16" spans="1:37" x14ac:dyDescent="0.25">
      <c r="A16" s="12"/>
      <c r="B16" s="12"/>
      <c r="C16" s="12"/>
      <c r="D16" s="12" t="s">
        <v>158</v>
      </c>
      <c r="E16" s="10" t="s">
        <v>115</v>
      </c>
      <c r="F16" s="12">
        <v>530419</v>
      </c>
      <c r="G16" s="12" t="s">
        <v>129</v>
      </c>
      <c r="H16" s="12">
        <v>530822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 t="s">
        <v>199</v>
      </c>
      <c r="Y16" s="12"/>
      <c r="Z16" s="11" t="s">
        <v>291</v>
      </c>
      <c r="AA16" s="12"/>
      <c r="AB16" s="12"/>
      <c r="AC16" s="11" t="s">
        <v>257</v>
      </c>
      <c r="AJ16" s="56" t="s">
        <v>405</v>
      </c>
    </row>
    <row r="17" spans="1:36" x14ac:dyDescent="0.25">
      <c r="A17" s="12"/>
      <c r="B17" s="12"/>
      <c r="C17" s="12"/>
      <c r="D17" s="12" t="s">
        <v>158</v>
      </c>
      <c r="E17" s="10" t="s">
        <v>146</v>
      </c>
      <c r="F17" s="12">
        <v>530310</v>
      </c>
      <c r="G17" s="12" t="s">
        <v>97</v>
      </c>
      <c r="H17" s="12">
        <v>530204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 t="s">
        <v>206</v>
      </c>
      <c r="Y17" s="12"/>
      <c r="Z17" s="11" t="s">
        <v>292</v>
      </c>
      <c r="AA17" s="12"/>
      <c r="AB17" s="12"/>
      <c r="AC17" s="11" t="s">
        <v>258</v>
      </c>
      <c r="AJ17" s="56" t="s">
        <v>406</v>
      </c>
    </row>
    <row r="18" spans="1:36" x14ac:dyDescent="0.25">
      <c r="A18" s="12"/>
      <c r="B18" s="12"/>
      <c r="C18" s="12"/>
      <c r="D18" s="12" t="s">
        <v>157</v>
      </c>
      <c r="E18" s="10" t="s">
        <v>348</v>
      </c>
      <c r="F18" s="12">
        <v>530612</v>
      </c>
      <c r="G18" s="12" t="s">
        <v>117</v>
      </c>
      <c r="H18" s="12">
        <v>530502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 t="s">
        <v>200</v>
      </c>
      <c r="Y18" s="12"/>
      <c r="Z18" s="11" t="s">
        <v>293</v>
      </c>
      <c r="AA18" s="12"/>
      <c r="AB18" s="12"/>
      <c r="AC18" s="11" t="s">
        <v>259</v>
      </c>
      <c r="AI18" s="5" t="s">
        <v>270</v>
      </c>
    </row>
    <row r="19" spans="1:36" x14ac:dyDescent="0.25">
      <c r="A19" s="12"/>
      <c r="B19" s="12"/>
      <c r="C19" s="12"/>
      <c r="D19" s="12" t="s">
        <v>157</v>
      </c>
      <c r="E19" s="10" t="s">
        <v>349</v>
      </c>
      <c r="F19" s="12">
        <v>530613</v>
      </c>
      <c r="G19" s="12" t="s">
        <v>159</v>
      </c>
      <c r="H19" s="12">
        <v>530402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 t="s">
        <v>201</v>
      </c>
      <c r="Y19" s="12"/>
      <c r="Z19" s="11" t="s">
        <v>294</v>
      </c>
      <c r="AA19" s="12"/>
      <c r="AB19" s="12"/>
      <c r="AC19" s="11" t="s">
        <v>260</v>
      </c>
    </row>
    <row r="20" spans="1:36" x14ac:dyDescent="0.25">
      <c r="A20" s="12"/>
      <c r="B20" s="12"/>
      <c r="C20" s="12"/>
      <c r="D20" s="12" t="s">
        <v>157</v>
      </c>
      <c r="E20" s="10" t="s">
        <v>3</v>
      </c>
      <c r="F20" s="12">
        <v>530803</v>
      </c>
      <c r="G20" s="12" t="s">
        <v>4</v>
      </c>
      <c r="H20" s="12">
        <v>530104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 t="s">
        <v>208</v>
      </c>
      <c r="Y20" s="12"/>
      <c r="Z20" s="11" t="s">
        <v>295</v>
      </c>
      <c r="AA20" s="12"/>
      <c r="AB20" s="12"/>
      <c r="AC20" s="11" t="s">
        <v>261</v>
      </c>
    </row>
    <row r="21" spans="1:36" x14ac:dyDescent="0.25">
      <c r="A21" s="12"/>
      <c r="B21" s="12"/>
      <c r="C21" s="12"/>
      <c r="D21" s="12" t="s">
        <v>158</v>
      </c>
      <c r="E21" s="10" t="s">
        <v>46</v>
      </c>
      <c r="F21" s="12">
        <v>570203</v>
      </c>
      <c r="G21" s="12" t="s">
        <v>148</v>
      </c>
      <c r="H21" s="12">
        <v>840118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 t="s">
        <v>207</v>
      </c>
      <c r="Y21" s="12"/>
      <c r="Z21" s="11" t="s">
        <v>296</v>
      </c>
      <c r="AA21" s="12"/>
      <c r="AB21" s="12"/>
      <c r="AC21" s="11" t="s">
        <v>262</v>
      </c>
    </row>
    <row r="22" spans="1:36" x14ac:dyDescent="0.25">
      <c r="A22" s="12"/>
      <c r="B22" s="12"/>
      <c r="C22" s="12"/>
      <c r="D22" s="12" t="s">
        <v>157</v>
      </c>
      <c r="E22" s="10" t="s">
        <v>33</v>
      </c>
      <c r="F22" s="12">
        <v>510704</v>
      </c>
      <c r="G22" s="12" t="s">
        <v>136</v>
      </c>
      <c r="H22" s="12">
        <v>531407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 t="s">
        <v>205</v>
      </c>
      <c r="Y22" s="12"/>
      <c r="Z22" s="11" t="s">
        <v>297</v>
      </c>
      <c r="AA22" s="12"/>
      <c r="AB22" s="12"/>
      <c r="AC22" s="11" t="s">
        <v>263</v>
      </c>
    </row>
    <row r="23" spans="1:36" x14ac:dyDescent="0.25">
      <c r="A23" s="12"/>
      <c r="B23" s="12"/>
      <c r="C23" s="12"/>
      <c r="D23" s="12" t="s">
        <v>157</v>
      </c>
      <c r="E23" s="10" t="s">
        <v>350</v>
      </c>
      <c r="F23" s="12">
        <v>510707</v>
      </c>
      <c r="G23" s="12" t="s">
        <v>52</v>
      </c>
      <c r="H23" s="12">
        <v>840107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 t="s">
        <v>202</v>
      </c>
      <c r="Y23" s="12"/>
      <c r="Z23" s="11" t="s">
        <v>298</v>
      </c>
      <c r="AA23" s="12"/>
      <c r="AB23" s="12"/>
      <c r="AC23" s="11" t="s">
        <v>264</v>
      </c>
    </row>
    <row r="24" spans="1:36" x14ac:dyDescent="0.25">
      <c r="A24" s="12"/>
      <c r="B24" s="12"/>
      <c r="C24" s="12"/>
      <c r="D24" s="12" t="s">
        <v>156</v>
      </c>
      <c r="E24" s="50" t="s">
        <v>129</v>
      </c>
      <c r="F24" s="1">
        <v>530822</v>
      </c>
      <c r="G24" s="12" t="s">
        <v>53</v>
      </c>
      <c r="H24" s="12">
        <v>530205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 t="s">
        <v>203</v>
      </c>
      <c r="Y24" s="12"/>
      <c r="Z24" s="11" t="s">
        <v>299</v>
      </c>
      <c r="AA24" s="12"/>
      <c r="AB24" s="12"/>
      <c r="AC24" s="11" t="s">
        <v>265</v>
      </c>
    </row>
    <row r="25" spans="1:36" x14ac:dyDescent="0.25">
      <c r="A25" s="12"/>
      <c r="B25" s="12"/>
      <c r="C25" s="12"/>
      <c r="D25" s="12" t="s">
        <v>157</v>
      </c>
      <c r="E25" s="10" t="s">
        <v>47</v>
      </c>
      <c r="F25" s="12">
        <v>570206</v>
      </c>
      <c r="G25" s="12" t="s">
        <v>39</v>
      </c>
      <c r="H25" s="12">
        <v>530604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Y25" s="12"/>
      <c r="Z25" s="11" t="s">
        <v>300</v>
      </c>
      <c r="AA25" s="12"/>
      <c r="AB25" s="12"/>
      <c r="AC25" s="11" t="s">
        <v>266</v>
      </c>
    </row>
    <row r="26" spans="1:36" x14ac:dyDescent="0.25">
      <c r="A26" s="12"/>
      <c r="B26" s="12"/>
      <c r="C26" s="12"/>
      <c r="D26" s="12" t="s">
        <v>157</v>
      </c>
      <c r="E26" s="10" t="s">
        <v>30</v>
      </c>
      <c r="F26" s="12">
        <v>510204</v>
      </c>
      <c r="G26" s="12" t="s">
        <v>59</v>
      </c>
      <c r="H26" s="12">
        <v>530202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1" t="s">
        <v>301</v>
      </c>
      <c r="AA26" s="12"/>
      <c r="AB26" s="12"/>
      <c r="AC26" s="11" t="s">
        <v>229</v>
      </c>
    </row>
    <row r="27" spans="1:36" x14ac:dyDescent="0.25">
      <c r="A27" s="12"/>
      <c r="B27" s="12"/>
      <c r="C27" s="12"/>
      <c r="D27" s="12" t="s">
        <v>157</v>
      </c>
      <c r="E27" s="10" t="s">
        <v>29</v>
      </c>
      <c r="F27" s="12">
        <v>510203</v>
      </c>
      <c r="G27" s="12" t="s">
        <v>354</v>
      </c>
      <c r="H27" s="12">
        <v>530304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1" t="s">
        <v>302</v>
      </c>
      <c r="AA27" s="12"/>
      <c r="AB27" s="12"/>
    </row>
    <row r="28" spans="1:36" x14ac:dyDescent="0.25">
      <c r="A28" s="12"/>
      <c r="B28" s="12"/>
      <c r="C28" s="12"/>
      <c r="D28" s="12" t="s">
        <v>156</v>
      </c>
      <c r="E28" s="10" t="s">
        <v>97</v>
      </c>
      <c r="F28" s="12">
        <v>530204</v>
      </c>
      <c r="G28" s="12" t="s">
        <v>355</v>
      </c>
      <c r="H28" s="12">
        <v>530303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1" t="s">
        <v>303</v>
      </c>
      <c r="AA28" s="12"/>
      <c r="AB28" s="12"/>
    </row>
    <row r="29" spans="1:36" x14ac:dyDescent="0.25">
      <c r="A29" s="12"/>
      <c r="B29" s="12"/>
      <c r="C29" s="12"/>
      <c r="D29" s="12" t="s">
        <v>156</v>
      </c>
      <c r="E29" s="10" t="s">
        <v>117</v>
      </c>
      <c r="F29" s="12">
        <v>530502</v>
      </c>
      <c r="G29" s="12" t="s">
        <v>108</v>
      </c>
      <c r="H29" s="12">
        <v>530307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1" t="s">
        <v>304</v>
      </c>
      <c r="AA29" s="12"/>
      <c r="AB29" s="12"/>
    </row>
    <row r="30" spans="1:36" x14ac:dyDescent="0.25">
      <c r="A30" s="12"/>
      <c r="B30" s="12"/>
      <c r="C30" s="12"/>
      <c r="D30" s="12" t="s">
        <v>158</v>
      </c>
      <c r="E30" s="10" t="s">
        <v>159</v>
      </c>
      <c r="F30" s="12">
        <v>530402</v>
      </c>
      <c r="G30" s="12" t="s">
        <v>51</v>
      </c>
      <c r="H30" s="12">
        <v>840106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1" t="s">
        <v>230</v>
      </c>
      <c r="AA30" s="12"/>
      <c r="AB30" s="12"/>
    </row>
    <row r="31" spans="1:36" x14ac:dyDescent="0.25">
      <c r="A31" s="12"/>
      <c r="B31" s="12"/>
      <c r="C31" s="12"/>
      <c r="D31" s="12" t="s">
        <v>156</v>
      </c>
      <c r="E31" s="10" t="s">
        <v>4</v>
      </c>
      <c r="F31" s="12">
        <v>530104</v>
      </c>
      <c r="G31" s="12" t="s">
        <v>112</v>
      </c>
      <c r="H31" s="12">
        <v>530406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1" t="s">
        <v>305</v>
      </c>
      <c r="AA31" s="12"/>
      <c r="AB31" s="12"/>
    </row>
    <row r="32" spans="1:36" x14ac:dyDescent="0.25">
      <c r="A32" s="12"/>
      <c r="B32" s="12"/>
      <c r="C32" s="12"/>
      <c r="D32" s="12" t="s">
        <v>156</v>
      </c>
      <c r="E32" s="10" t="s">
        <v>148</v>
      </c>
      <c r="F32" s="12">
        <v>840118</v>
      </c>
      <c r="G32" s="12" t="s">
        <v>144</v>
      </c>
      <c r="H32" s="12">
        <v>530851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1" t="s">
        <v>306</v>
      </c>
      <c r="AA32" s="12"/>
      <c r="AB32" s="12"/>
    </row>
    <row r="33" spans="1:28" x14ac:dyDescent="0.25">
      <c r="A33" s="12"/>
      <c r="B33" s="12"/>
      <c r="C33" s="12"/>
      <c r="D33" s="12" t="s">
        <v>158</v>
      </c>
      <c r="E33" s="10" t="s">
        <v>136</v>
      </c>
      <c r="F33" s="12">
        <v>531407</v>
      </c>
      <c r="G33" s="12" t="s">
        <v>145</v>
      </c>
      <c r="H33" s="12">
        <v>531412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1" t="s">
        <v>307</v>
      </c>
      <c r="AA33" s="12"/>
      <c r="AB33" s="12"/>
    </row>
    <row r="34" spans="1:28" x14ac:dyDescent="0.25">
      <c r="A34" s="12"/>
      <c r="B34" s="12"/>
      <c r="C34" s="12"/>
      <c r="D34" s="12" t="s">
        <v>156</v>
      </c>
      <c r="E34" s="10" t="s">
        <v>52</v>
      </c>
      <c r="F34" s="12">
        <v>840107</v>
      </c>
      <c r="G34" s="12" t="s">
        <v>147</v>
      </c>
      <c r="H34" s="12">
        <v>530311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1" t="s">
        <v>308</v>
      </c>
      <c r="AA34" s="12"/>
      <c r="AB34" s="12"/>
    </row>
    <row r="35" spans="1:28" x14ac:dyDescent="0.25">
      <c r="A35" s="12" t="s">
        <v>104</v>
      </c>
      <c r="B35" s="12"/>
      <c r="C35" s="12" t="s">
        <v>86</v>
      </c>
      <c r="D35" s="12" t="s">
        <v>157</v>
      </c>
      <c r="E35" s="10" t="s">
        <v>53</v>
      </c>
      <c r="F35" s="12">
        <v>530205</v>
      </c>
      <c r="G35" s="12" t="s">
        <v>113</v>
      </c>
      <c r="H35" s="12">
        <v>530417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1" t="s">
        <v>309</v>
      </c>
      <c r="AA35" s="12"/>
      <c r="AB35" s="12"/>
    </row>
    <row r="36" spans="1:28" x14ac:dyDescent="0.25">
      <c r="A36" s="12"/>
      <c r="B36" s="12"/>
      <c r="C36" s="12"/>
      <c r="D36" s="12" t="s">
        <v>157</v>
      </c>
      <c r="E36" s="10" t="s">
        <v>39</v>
      </c>
      <c r="F36" s="12">
        <v>530604</v>
      </c>
      <c r="G36" s="12" t="s">
        <v>131</v>
      </c>
      <c r="H36" s="12">
        <v>530825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1" t="s">
        <v>310</v>
      </c>
      <c r="AA36" s="12"/>
      <c r="AB36" s="12"/>
    </row>
    <row r="37" spans="1:28" x14ac:dyDescent="0.25">
      <c r="A37" s="12"/>
      <c r="B37" s="12"/>
      <c r="C37" s="12"/>
      <c r="D37" s="12" t="s">
        <v>158</v>
      </c>
      <c r="E37" s="10" t="s">
        <v>59</v>
      </c>
      <c r="F37" s="12">
        <v>530202</v>
      </c>
      <c r="G37" s="12" t="s">
        <v>126</v>
      </c>
      <c r="H37" s="12">
        <v>530811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1" t="s">
        <v>311</v>
      </c>
      <c r="AA37" s="12"/>
      <c r="AB37" s="12"/>
    </row>
    <row r="38" spans="1:28" x14ac:dyDescent="0.25">
      <c r="A38" s="12"/>
      <c r="B38" s="12"/>
      <c r="C38" s="12"/>
      <c r="D38" s="12" t="s">
        <v>157</v>
      </c>
      <c r="E38" s="10" t="s">
        <v>32</v>
      </c>
      <c r="F38" s="12">
        <v>510602</v>
      </c>
      <c r="G38" s="12" t="s">
        <v>114</v>
      </c>
      <c r="H38" s="12">
        <v>530418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1" t="s">
        <v>312</v>
      </c>
      <c r="AA38" s="12"/>
      <c r="AB38" s="12"/>
    </row>
    <row r="39" spans="1:28" x14ac:dyDescent="0.25">
      <c r="A39" s="12"/>
      <c r="B39" s="12"/>
      <c r="C39" s="12"/>
      <c r="D39" s="12" t="s">
        <v>158</v>
      </c>
      <c r="E39" s="10" t="s">
        <v>354</v>
      </c>
      <c r="F39" s="12">
        <v>530304</v>
      </c>
      <c r="G39" s="12" t="s">
        <v>5</v>
      </c>
      <c r="H39" s="12">
        <v>530704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1" t="s">
        <v>313</v>
      </c>
      <c r="AA39" s="12"/>
      <c r="AB39" s="12"/>
    </row>
    <row r="40" spans="1:28" x14ac:dyDescent="0.25">
      <c r="A40" s="12"/>
      <c r="B40" s="12"/>
      <c r="C40" s="12"/>
      <c r="D40" s="12" t="s">
        <v>156</v>
      </c>
      <c r="E40" s="10" t="s">
        <v>355</v>
      </c>
      <c r="F40" s="12">
        <v>530303</v>
      </c>
      <c r="G40" s="12" t="s">
        <v>119</v>
      </c>
      <c r="H40" s="12">
        <v>530504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1" t="s">
        <v>314</v>
      </c>
      <c r="AA40" s="12"/>
      <c r="AB40" s="12"/>
    </row>
    <row r="41" spans="1:28" x14ac:dyDescent="0.25">
      <c r="A41" s="12"/>
      <c r="B41" s="12"/>
      <c r="C41" s="12"/>
      <c r="D41" s="12" t="s">
        <v>156</v>
      </c>
      <c r="E41" s="10" t="s">
        <v>108</v>
      </c>
      <c r="F41" s="12">
        <v>530307</v>
      </c>
      <c r="G41" s="12" t="s">
        <v>50</v>
      </c>
      <c r="H41" s="12">
        <v>840104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1" t="s">
        <v>315</v>
      </c>
      <c r="AA41" s="12"/>
      <c r="AB41" s="12"/>
    </row>
    <row r="42" spans="1:28" x14ac:dyDescent="0.25">
      <c r="A42" s="12"/>
      <c r="B42" s="12"/>
      <c r="C42" s="12"/>
      <c r="D42" s="12" t="s">
        <v>156</v>
      </c>
      <c r="E42" s="10" t="s">
        <v>51</v>
      </c>
      <c r="F42" s="12">
        <v>840106</v>
      </c>
      <c r="G42" s="12" t="s">
        <v>110</v>
      </c>
      <c r="H42" s="12">
        <v>530404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1" t="s">
        <v>316</v>
      </c>
      <c r="AA42" s="12"/>
      <c r="AB42" s="12"/>
    </row>
    <row r="43" spans="1:28" x14ac:dyDescent="0.25">
      <c r="A43" s="12" t="s">
        <v>135</v>
      </c>
      <c r="B43" s="12"/>
      <c r="C43" s="12" t="s">
        <v>94</v>
      </c>
      <c r="D43" s="12" t="s">
        <v>157</v>
      </c>
      <c r="E43" s="10" t="s">
        <v>112</v>
      </c>
      <c r="F43" s="12">
        <v>530406</v>
      </c>
      <c r="G43" s="12" t="s">
        <v>42</v>
      </c>
      <c r="H43" s="12">
        <v>530805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1" t="s">
        <v>317</v>
      </c>
      <c r="AA43" s="12"/>
      <c r="AB43" s="12"/>
    </row>
    <row r="44" spans="1:28" x14ac:dyDescent="0.25">
      <c r="A44" s="12"/>
      <c r="B44" s="12"/>
      <c r="C44" s="12"/>
      <c r="D44" s="12" t="s">
        <v>158</v>
      </c>
      <c r="E44" s="10" t="s">
        <v>56</v>
      </c>
      <c r="F44" s="12">
        <v>530606</v>
      </c>
      <c r="G44" s="12" t="s">
        <v>124</v>
      </c>
      <c r="H44" s="12">
        <v>530807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1" t="s">
        <v>318</v>
      </c>
      <c r="AA44" s="12"/>
      <c r="AB44" s="12"/>
    </row>
    <row r="45" spans="1:28" x14ac:dyDescent="0.25">
      <c r="A45" s="12"/>
      <c r="B45" s="12"/>
      <c r="C45" s="12"/>
      <c r="D45" s="12" t="s">
        <v>158</v>
      </c>
      <c r="E45" s="10" t="s">
        <v>144</v>
      </c>
      <c r="F45" s="12">
        <v>530851</v>
      </c>
      <c r="G45" s="12" t="s">
        <v>41</v>
      </c>
      <c r="H45" s="12">
        <v>530804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1" t="s">
        <v>319</v>
      </c>
      <c r="AA45" s="12"/>
      <c r="AB45" s="12"/>
    </row>
    <row r="46" spans="1:28" x14ac:dyDescent="0.25">
      <c r="A46" s="12" t="s">
        <v>127</v>
      </c>
      <c r="B46" s="12"/>
      <c r="C46" s="12" t="s">
        <v>91</v>
      </c>
      <c r="D46" s="12" t="s">
        <v>158</v>
      </c>
      <c r="E46" s="10" t="s">
        <v>145</v>
      </c>
      <c r="F46" s="12">
        <v>531412</v>
      </c>
      <c r="G46" s="12" t="s">
        <v>125</v>
      </c>
      <c r="H46" s="12">
        <v>530809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1" t="s">
        <v>320</v>
      </c>
      <c r="AA46" s="12"/>
      <c r="AB46" s="12"/>
    </row>
    <row r="47" spans="1:28" x14ac:dyDescent="0.25">
      <c r="A47" s="12"/>
      <c r="B47" s="12"/>
      <c r="C47" s="12"/>
      <c r="D47" s="12" t="s">
        <v>157</v>
      </c>
      <c r="E47" s="10" t="s">
        <v>147</v>
      </c>
      <c r="F47" s="12">
        <v>530311</v>
      </c>
      <c r="G47" s="12" t="s">
        <v>128</v>
      </c>
      <c r="H47" s="12">
        <v>530820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1" t="s">
        <v>321</v>
      </c>
      <c r="AA47" s="12"/>
      <c r="AB47" s="12"/>
    </row>
    <row r="48" spans="1:28" x14ac:dyDescent="0.25">
      <c r="A48" s="12"/>
      <c r="B48" s="12"/>
      <c r="C48" s="12"/>
      <c r="D48" s="12" t="s">
        <v>156</v>
      </c>
      <c r="E48" s="10" t="s">
        <v>113</v>
      </c>
      <c r="F48" s="12">
        <v>530417</v>
      </c>
      <c r="G48" s="12" t="s">
        <v>118</v>
      </c>
      <c r="H48" s="12">
        <v>530503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1" t="s">
        <v>322</v>
      </c>
      <c r="AA48" s="12"/>
      <c r="AB48" s="12"/>
    </row>
    <row r="49" spans="1:28" x14ac:dyDescent="0.25">
      <c r="A49" s="12"/>
      <c r="B49" s="12"/>
      <c r="C49" s="12"/>
      <c r="D49" s="12" t="s">
        <v>157</v>
      </c>
      <c r="E49" s="10" t="s">
        <v>131</v>
      </c>
      <c r="F49" s="12">
        <v>530825</v>
      </c>
      <c r="G49" s="12" t="s">
        <v>109</v>
      </c>
      <c r="H49" s="12">
        <v>530403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1" t="s">
        <v>323</v>
      </c>
      <c r="AA49" s="12"/>
      <c r="AB49" s="12"/>
    </row>
    <row r="50" spans="1:28" x14ac:dyDescent="0.25">
      <c r="A50" s="12"/>
      <c r="B50" s="12"/>
      <c r="C50" s="12"/>
      <c r="D50" s="12" t="s">
        <v>156</v>
      </c>
      <c r="E50" s="10" t="s">
        <v>126</v>
      </c>
      <c r="F50" s="12">
        <v>530811</v>
      </c>
      <c r="G50" s="12" t="s">
        <v>44</v>
      </c>
      <c r="H50" s="12">
        <v>840111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1" t="s">
        <v>324</v>
      </c>
      <c r="AA50" s="12"/>
      <c r="AB50" s="12"/>
    </row>
    <row r="51" spans="1:28" x14ac:dyDescent="0.25">
      <c r="A51" s="12"/>
      <c r="B51" s="12"/>
      <c r="C51" s="12"/>
      <c r="D51" s="12" t="s">
        <v>157</v>
      </c>
      <c r="E51" s="10" t="s">
        <v>114</v>
      </c>
      <c r="F51" s="12">
        <v>530418</v>
      </c>
      <c r="G51" s="12" t="s">
        <v>55</v>
      </c>
      <c r="H51" s="12">
        <v>530302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1" t="s">
        <v>325</v>
      </c>
      <c r="AA51" s="12"/>
      <c r="AB51" s="12"/>
    </row>
    <row r="52" spans="1:28" x14ac:dyDescent="0.25">
      <c r="A52" s="12"/>
      <c r="B52" s="12"/>
      <c r="C52" s="12"/>
      <c r="D52" s="12" t="s">
        <v>156</v>
      </c>
      <c r="E52" s="10" t="s">
        <v>5</v>
      </c>
      <c r="F52" s="12">
        <v>530704</v>
      </c>
      <c r="G52" s="12" t="s">
        <v>54</v>
      </c>
      <c r="H52" s="12">
        <v>530301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1" t="s">
        <v>326</v>
      </c>
      <c r="AA52" s="12"/>
      <c r="AB52" s="12"/>
    </row>
    <row r="53" spans="1:28" x14ac:dyDescent="0.25">
      <c r="A53" s="12"/>
      <c r="B53" s="12"/>
      <c r="C53" s="12"/>
      <c r="D53" s="12" t="s">
        <v>157</v>
      </c>
      <c r="E53" s="10" t="s">
        <v>119</v>
      </c>
      <c r="F53" s="12">
        <v>530504</v>
      </c>
      <c r="G53" s="12" t="s">
        <v>133</v>
      </c>
      <c r="H53" s="12">
        <v>530834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1" t="s">
        <v>327</v>
      </c>
      <c r="AA53" s="12"/>
      <c r="AB53" s="12"/>
    </row>
    <row r="54" spans="1:28" x14ac:dyDescent="0.25">
      <c r="A54" s="12"/>
      <c r="B54" s="12"/>
      <c r="C54" s="12"/>
      <c r="D54" s="12" t="s">
        <v>156</v>
      </c>
      <c r="E54" s="10" t="s">
        <v>50</v>
      </c>
      <c r="F54" s="12">
        <v>840104</v>
      </c>
      <c r="G54" s="12" t="s">
        <v>43</v>
      </c>
      <c r="H54" s="12">
        <v>530813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1" t="s">
        <v>328</v>
      </c>
      <c r="AA54" s="12"/>
      <c r="AB54" s="12"/>
    </row>
    <row r="55" spans="1:28" x14ac:dyDescent="0.25">
      <c r="A55" s="12"/>
      <c r="B55" s="12"/>
      <c r="C55" s="12"/>
      <c r="D55" s="12" t="s">
        <v>156</v>
      </c>
      <c r="E55" s="10" t="s">
        <v>110</v>
      </c>
      <c r="F55" s="12">
        <v>530404</v>
      </c>
      <c r="G55" s="12" t="s">
        <v>138</v>
      </c>
      <c r="H55" s="12">
        <v>531512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1" t="s">
        <v>329</v>
      </c>
    </row>
    <row r="56" spans="1:28" ht="15" x14ac:dyDescent="0.25">
      <c r="A56" s="51" t="s">
        <v>132</v>
      </c>
      <c r="B56" s="51"/>
      <c r="C56" s="7" t="s">
        <v>92</v>
      </c>
      <c r="D56" s="3" t="s">
        <v>156</v>
      </c>
      <c r="E56" s="50" t="s">
        <v>42</v>
      </c>
      <c r="F56" s="1">
        <v>530805</v>
      </c>
      <c r="G56" s="12" t="s">
        <v>105</v>
      </c>
      <c r="H56" s="12">
        <v>530235</v>
      </c>
      <c r="X56" s="52"/>
      <c r="Z56" s="11" t="s">
        <v>330</v>
      </c>
    </row>
    <row r="57" spans="1:28" ht="15" x14ac:dyDescent="0.25">
      <c r="D57" s="1" t="s">
        <v>158</v>
      </c>
      <c r="E57" s="50" t="s">
        <v>124</v>
      </c>
      <c r="F57" s="1">
        <v>530807</v>
      </c>
      <c r="G57" s="53" t="s">
        <v>122</v>
      </c>
      <c r="H57" s="1">
        <v>530602</v>
      </c>
      <c r="X57" s="52"/>
      <c r="Z57" s="11" t="s">
        <v>331</v>
      </c>
    </row>
    <row r="58" spans="1:28" ht="15" x14ac:dyDescent="0.25">
      <c r="D58" s="1" t="s">
        <v>156</v>
      </c>
      <c r="E58" s="50" t="s">
        <v>41</v>
      </c>
      <c r="F58" s="1">
        <v>530804</v>
      </c>
      <c r="G58" s="53" t="s">
        <v>36</v>
      </c>
      <c r="H58" s="1">
        <v>530106</v>
      </c>
      <c r="X58" s="52"/>
      <c r="Z58" s="11" t="s">
        <v>332</v>
      </c>
    </row>
    <row r="59" spans="1:28" ht="15" x14ac:dyDescent="0.25">
      <c r="D59" s="1" t="s">
        <v>158</v>
      </c>
      <c r="E59" s="50" t="s">
        <v>125</v>
      </c>
      <c r="F59" s="1">
        <v>530809</v>
      </c>
      <c r="G59" s="53" t="s">
        <v>38</v>
      </c>
      <c r="H59" s="1">
        <v>530224</v>
      </c>
      <c r="X59" s="52"/>
      <c r="Z59" s="11" t="s">
        <v>333</v>
      </c>
    </row>
    <row r="60" spans="1:28" ht="15" x14ac:dyDescent="0.25">
      <c r="D60" s="1" t="s">
        <v>158</v>
      </c>
      <c r="E60" s="50" t="s">
        <v>106</v>
      </c>
      <c r="F60" s="1">
        <v>530239</v>
      </c>
      <c r="G60" s="53" t="s">
        <v>37</v>
      </c>
      <c r="H60" s="1">
        <v>530208</v>
      </c>
      <c r="X60" s="52"/>
      <c r="Z60" s="11" t="s">
        <v>334</v>
      </c>
    </row>
    <row r="61" spans="1:28" ht="15" x14ac:dyDescent="0.25">
      <c r="D61" s="1" t="s">
        <v>156</v>
      </c>
      <c r="E61" s="50" t="s">
        <v>128</v>
      </c>
      <c r="F61" s="1">
        <v>530820</v>
      </c>
      <c r="G61" s="53" t="s">
        <v>98</v>
      </c>
      <c r="H61" s="1">
        <v>530209</v>
      </c>
      <c r="X61" s="52"/>
      <c r="Z61" s="11" t="s">
        <v>335</v>
      </c>
    </row>
    <row r="62" spans="1:28" ht="15" x14ac:dyDescent="0.25">
      <c r="D62" s="1" t="s">
        <v>157</v>
      </c>
      <c r="E62" s="50" t="s">
        <v>118</v>
      </c>
      <c r="F62" s="1">
        <v>530503</v>
      </c>
      <c r="G62" s="53" t="s">
        <v>102</v>
      </c>
      <c r="H62" s="1">
        <v>530226</v>
      </c>
      <c r="X62" s="52"/>
      <c r="Z62" s="11" t="s">
        <v>336</v>
      </c>
    </row>
    <row r="63" spans="1:28" ht="15" x14ac:dyDescent="0.25">
      <c r="D63" s="1" t="s">
        <v>156</v>
      </c>
      <c r="E63" s="50" t="s">
        <v>109</v>
      </c>
      <c r="F63" s="1">
        <v>530403</v>
      </c>
      <c r="G63" s="53" t="s">
        <v>100</v>
      </c>
      <c r="H63" s="1">
        <v>530220</v>
      </c>
      <c r="K63" s="6"/>
      <c r="X63" s="52"/>
      <c r="Z63" s="11" t="s">
        <v>337</v>
      </c>
    </row>
    <row r="64" spans="1:28" ht="15" x14ac:dyDescent="0.25">
      <c r="D64" s="1" t="s">
        <v>156</v>
      </c>
      <c r="E64" s="50" t="s">
        <v>44</v>
      </c>
      <c r="F64" s="1">
        <v>840111</v>
      </c>
      <c r="G64" s="53" t="s">
        <v>143</v>
      </c>
      <c r="H64" s="1">
        <v>530850</v>
      </c>
      <c r="K64" s="6"/>
      <c r="X64" s="52"/>
      <c r="Z64" s="11" t="s">
        <v>338</v>
      </c>
    </row>
    <row r="65" spans="4:26" ht="15" x14ac:dyDescent="0.25">
      <c r="D65" s="1" t="s">
        <v>158</v>
      </c>
      <c r="E65" s="50" t="s">
        <v>55</v>
      </c>
      <c r="F65" s="1">
        <v>530302</v>
      </c>
      <c r="G65" s="53" t="s">
        <v>2</v>
      </c>
      <c r="H65" s="1">
        <v>530105</v>
      </c>
      <c r="K65" s="6"/>
      <c r="X65" s="52"/>
      <c r="Z65" s="11" t="s">
        <v>339</v>
      </c>
    </row>
    <row r="66" spans="4:26" ht="15" x14ac:dyDescent="0.25">
      <c r="D66" s="1" t="s">
        <v>157</v>
      </c>
      <c r="E66" s="50" t="s">
        <v>54</v>
      </c>
      <c r="F66" s="1">
        <v>530301</v>
      </c>
      <c r="G66" s="53" t="s">
        <v>141</v>
      </c>
      <c r="H66" s="1">
        <v>530201</v>
      </c>
      <c r="K66" s="6"/>
      <c r="X66" s="52"/>
      <c r="Z66" s="11" t="s">
        <v>340</v>
      </c>
    </row>
    <row r="67" spans="4:26" ht="15" x14ac:dyDescent="0.25">
      <c r="D67" s="1" t="s">
        <v>157</v>
      </c>
      <c r="E67" s="50" t="s">
        <v>34</v>
      </c>
      <c r="F67" s="1">
        <v>510709</v>
      </c>
      <c r="G67" s="53" t="s">
        <v>60</v>
      </c>
      <c r="H67" s="1">
        <v>530827</v>
      </c>
      <c r="K67" s="6"/>
      <c r="X67" s="52"/>
      <c r="Z67" s="11" t="s">
        <v>270</v>
      </c>
    </row>
    <row r="68" spans="4:26" ht="15" x14ac:dyDescent="0.25">
      <c r="D68" s="1" t="s">
        <v>158</v>
      </c>
      <c r="E68" s="50" t="s">
        <v>133</v>
      </c>
      <c r="F68" s="1">
        <v>530834</v>
      </c>
      <c r="G68" s="53" t="s">
        <v>120</v>
      </c>
      <c r="H68" s="1">
        <v>530505</v>
      </c>
      <c r="K68" s="6"/>
      <c r="X68" s="52"/>
    </row>
    <row r="69" spans="4:26" ht="15" x14ac:dyDescent="0.25">
      <c r="D69" s="1" t="s">
        <v>156</v>
      </c>
      <c r="E69" s="50" t="s">
        <v>43</v>
      </c>
      <c r="F69" s="1">
        <v>530813</v>
      </c>
      <c r="G69" s="53" t="s">
        <v>111</v>
      </c>
      <c r="H69" s="1">
        <v>530405</v>
      </c>
      <c r="K69" s="6"/>
      <c r="X69" s="52"/>
    </row>
    <row r="70" spans="4:26" ht="15" x14ac:dyDescent="0.25">
      <c r="D70" s="1" t="s">
        <v>156</v>
      </c>
      <c r="E70" s="50" t="s">
        <v>28</v>
      </c>
      <c r="F70" s="1">
        <v>510106</v>
      </c>
      <c r="G70" s="53"/>
      <c r="H70" s="1"/>
      <c r="K70" s="6"/>
      <c r="X70" s="52"/>
    </row>
    <row r="71" spans="4:26" ht="15" x14ac:dyDescent="0.25">
      <c r="D71" s="1" t="s">
        <v>158</v>
      </c>
      <c r="E71" s="1" t="s">
        <v>6</v>
      </c>
      <c r="F71" s="1">
        <v>570201</v>
      </c>
      <c r="G71" s="53"/>
      <c r="H71" s="1"/>
      <c r="K71" s="6"/>
      <c r="X71" s="52"/>
    </row>
    <row r="72" spans="4:26" ht="15" x14ac:dyDescent="0.25">
      <c r="D72" s="1" t="s">
        <v>157</v>
      </c>
      <c r="E72" s="50" t="s">
        <v>138</v>
      </c>
      <c r="F72" s="1">
        <v>531512</v>
      </c>
      <c r="G72" s="53"/>
      <c r="H72" s="1"/>
      <c r="K72" s="6"/>
      <c r="X72" s="52"/>
    </row>
    <row r="73" spans="4:26" ht="15" x14ac:dyDescent="0.25">
      <c r="D73" s="1" t="s">
        <v>157</v>
      </c>
      <c r="E73" s="50" t="s">
        <v>105</v>
      </c>
      <c r="F73" s="1">
        <v>530235</v>
      </c>
      <c r="G73" s="53"/>
      <c r="H73" s="1"/>
      <c r="K73" s="6"/>
      <c r="X73" s="52"/>
    </row>
    <row r="74" spans="4:26" ht="15" x14ac:dyDescent="0.25">
      <c r="D74" s="1" t="s">
        <v>157</v>
      </c>
      <c r="E74" s="50" t="s">
        <v>122</v>
      </c>
      <c r="F74" s="1">
        <v>530602</v>
      </c>
      <c r="G74" s="53"/>
      <c r="H74" s="1"/>
      <c r="K74" s="6"/>
      <c r="X74" s="52"/>
    </row>
    <row r="75" spans="4:26" ht="15" x14ac:dyDescent="0.25">
      <c r="D75" s="1" t="s">
        <v>158</v>
      </c>
      <c r="E75" s="50" t="s">
        <v>36</v>
      </c>
      <c r="F75" s="1">
        <v>530106</v>
      </c>
      <c r="G75" s="53"/>
      <c r="H75" s="1"/>
      <c r="K75" s="6"/>
      <c r="X75" s="52"/>
    </row>
    <row r="76" spans="4:26" ht="15" x14ac:dyDescent="0.25">
      <c r="D76" s="1" t="s">
        <v>158</v>
      </c>
      <c r="E76" s="50" t="s">
        <v>38</v>
      </c>
      <c r="F76" s="1">
        <v>530224</v>
      </c>
      <c r="G76" s="53"/>
      <c r="H76" s="1"/>
      <c r="K76" s="6"/>
      <c r="X76" s="52"/>
    </row>
    <row r="77" spans="4:26" ht="15" x14ac:dyDescent="0.25">
      <c r="D77" s="1" t="s">
        <v>156</v>
      </c>
      <c r="E77" s="50" t="s">
        <v>37</v>
      </c>
      <c r="F77" s="1">
        <v>530208</v>
      </c>
      <c r="G77" s="53"/>
      <c r="H77" s="1"/>
      <c r="K77" s="6"/>
      <c r="X77" s="52"/>
    </row>
    <row r="78" spans="4:26" ht="15" x14ac:dyDescent="0.25">
      <c r="D78" s="1" t="s">
        <v>158</v>
      </c>
      <c r="E78" s="50" t="s">
        <v>98</v>
      </c>
      <c r="F78" s="1">
        <v>530209</v>
      </c>
      <c r="G78" s="53"/>
      <c r="H78" s="1"/>
      <c r="K78" s="6"/>
      <c r="X78" s="52"/>
    </row>
    <row r="79" spans="4:26" ht="15" x14ac:dyDescent="0.25">
      <c r="D79" s="1" t="s">
        <v>156</v>
      </c>
      <c r="E79" s="50" t="s">
        <v>102</v>
      </c>
      <c r="F79" s="1">
        <v>530226</v>
      </c>
      <c r="G79" s="53"/>
      <c r="H79" s="1"/>
      <c r="X79" s="52"/>
    </row>
    <row r="80" spans="4:26" ht="15" x14ac:dyDescent="0.25">
      <c r="D80" s="1" t="s">
        <v>156</v>
      </c>
      <c r="E80" s="50" t="s">
        <v>100</v>
      </c>
      <c r="F80" s="1">
        <v>530220</v>
      </c>
      <c r="G80" s="53"/>
      <c r="H80" s="1"/>
      <c r="X80" s="52"/>
    </row>
    <row r="81" spans="4:24" ht="15" x14ac:dyDescent="0.25">
      <c r="D81" s="1" t="s">
        <v>156</v>
      </c>
      <c r="E81" s="50" t="s">
        <v>143</v>
      </c>
      <c r="F81" s="1">
        <v>530850</v>
      </c>
      <c r="G81" s="53"/>
      <c r="H81" s="1"/>
      <c r="X81" s="52"/>
    </row>
    <row r="82" spans="4:24" ht="15" x14ac:dyDescent="0.25">
      <c r="D82" s="1" t="s">
        <v>157</v>
      </c>
      <c r="E82" s="50" t="s">
        <v>45</v>
      </c>
      <c r="F82" s="1">
        <v>570102</v>
      </c>
      <c r="G82" s="53"/>
      <c r="H82" s="1"/>
      <c r="X82" s="52"/>
    </row>
    <row r="83" spans="4:24" ht="15" x14ac:dyDescent="0.25">
      <c r="D83" s="1" t="s">
        <v>158</v>
      </c>
      <c r="E83" s="50" t="s">
        <v>2</v>
      </c>
      <c r="F83" s="1">
        <v>530105</v>
      </c>
      <c r="G83" s="9"/>
      <c r="H83" s="9"/>
      <c r="X83" s="52"/>
    </row>
    <row r="84" spans="4:24" ht="15" x14ac:dyDescent="0.25">
      <c r="D84" s="1" t="s">
        <v>158</v>
      </c>
      <c r="E84" s="50" t="s">
        <v>141</v>
      </c>
      <c r="F84" s="1">
        <v>530201</v>
      </c>
      <c r="G84" s="9"/>
      <c r="H84" s="9"/>
      <c r="X84" s="52"/>
    </row>
    <row r="85" spans="4:24" ht="15" x14ac:dyDescent="0.25">
      <c r="D85" s="1" t="s">
        <v>158</v>
      </c>
      <c r="E85" s="50" t="s">
        <v>60</v>
      </c>
      <c r="F85" s="1">
        <v>530827</v>
      </c>
      <c r="G85" s="9"/>
      <c r="H85" s="9"/>
      <c r="X85" s="52"/>
    </row>
    <row r="86" spans="4:24" ht="15" x14ac:dyDescent="0.25">
      <c r="D86" s="1" t="s">
        <v>157</v>
      </c>
      <c r="E86" s="50" t="s">
        <v>120</v>
      </c>
      <c r="F86" s="1">
        <v>530505</v>
      </c>
      <c r="G86" s="9"/>
      <c r="H86" s="9"/>
      <c r="X86" s="52"/>
    </row>
    <row r="87" spans="4:24" ht="15" x14ac:dyDescent="0.25">
      <c r="D87" s="1" t="s">
        <v>158</v>
      </c>
      <c r="E87" s="50" t="s">
        <v>111</v>
      </c>
      <c r="F87" s="1">
        <v>530405</v>
      </c>
      <c r="G87" s="9"/>
      <c r="H87" s="9"/>
      <c r="X87" s="52"/>
    </row>
    <row r="88" spans="4:24" ht="15" x14ac:dyDescent="0.25">
      <c r="D88" s="1"/>
      <c r="E88" s="50"/>
      <c r="F88" s="1"/>
      <c r="G88" s="9"/>
      <c r="H88" s="9"/>
      <c r="X88" s="52"/>
    </row>
    <row r="89" spans="4:24" ht="15" x14ac:dyDescent="0.25">
      <c r="D89" s="1" t="s">
        <v>156</v>
      </c>
      <c r="E89" s="50"/>
      <c r="F89" s="1"/>
      <c r="G89" s="9"/>
      <c r="H89" s="9"/>
      <c r="X89" s="52"/>
    </row>
    <row r="90" spans="4:24" ht="15" x14ac:dyDescent="0.25">
      <c r="D90" s="1" t="s">
        <v>157</v>
      </c>
      <c r="E90" s="50"/>
      <c r="F90" s="1"/>
      <c r="G90" s="9"/>
      <c r="H90" s="9"/>
      <c r="X90" s="52"/>
    </row>
    <row r="91" spans="4:24" ht="15" x14ac:dyDescent="0.25">
      <c r="D91" s="1" t="s">
        <v>158</v>
      </c>
      <c r="E91" s="50"/>
      <c r="F91" s="1"/>
      <c r="G91" s="9"/>
      <c r="H91" s="9"/>
      <c r="X91" s="52"/>
    </row>
    <row r="92" spans="4:24" ht="15" x14ac:dyDescent="0.25">
      <c r="D92" s="1" t="s">
        <v>158</v>
      </c>
      <c r="E92" s="50"/>
      <c r="F92" s="1"/>
      <c r="G92" s="9"/>
      <c r="H92" s="9"/>
      <c r="X92" s="52"/>
    </row>
    <row r="93" spans="4:24" ht="15" x14ac:dyDescent="0.25">
      <c r="D93" s="1" t="s">
        <v>156</v>
      </c>
      <c r="E93" s="50"/>
      <c r="F93" s="1"/>
      <c r="G93" s="9"/>
      <c r="H93" s="9"/>
      <c r="X93" s="52"/>
    </row>
    <row r="94" spans="4:24" ht="15" x14ac:dyDescent="0.25">
      <c r="D94" s="1" t="s">
        <v>158</v>
      </c>
      <c r="E94" s="50"/>
      <c r="F94" s="1"/>
      <c r="G94" s="9"/>
      <c r="H94" s="9"/>
      <c r="X94" s="52"/>
    </row>
    <row r="95" spans="4:24" ht="15" x14ac:dyDescent="0.25">
      <c r="D95" s="1" t="s">
        <v>158</v>
      </c>
      <c r="E95" s="50"/>
      <c r="F95" s="1"/>
      <c r="G95" s="9"/>
      <c r="H95" s="9"/>
      <c r="X95" s="52"/>
    </row>
    <row r="96" spans="4:24" ht="15" x14ac:dyDescent="0.25">
      <c r="D96" s="1" t="s">
        <v>158</v>
      </c>
      <c r="E96" s="50"/>
      <c r="F96" s="1"/>
      <c r="G96" s="9"/>
      <c r="H96" s="9"/>
      <c r="X96" s="52"/>
    </row>
    <row r="97" spans="1:24" ht="15" x14ac:dyDescent="0.25">
      <c r="E97" s="54"/>
      <c r="F97" s="9"/>
      <c r="G97" s="9"/>
      <c r="H97" s="9"/>
      <c r="X97" s="52"/>
    </row>
    <row r="98" spans="1:24" ht="15" x14ac:dyDescent="0.25">
      <c r="E98" s="54"/>
      <c r="F98" s="9"/>
      <c r="G98" s="9"/>
      <c r="H98" s="9"/>
      <c r="X98" s="52"/>
    </row>
    <row r="99" spans="1:24" ht="15" x14ac:dyDescent="0.25">
      <c r="E99" s="54"/>
      <c r="F99" s="9"/>
      <c r="G99" s="9"/>
      <c r="H99" s="9"/>
      <c r="X99" s="52"/>
    </row>
    <row r="100" spans="1:24" ht="15" x14ac:dyDescent="0.25">
      <c r="E100" s="54"/>
      <c r="F100" s="9"/>
      <c r="G100" s="9"/>
      <c r="H100" s="9"/>
      <c r="X100" s="52"/>
    </row>
    <row r="101" spans="1:24" ht="15" x14ac:dyDescent="0.25">
      <c r="E101" s="54"/>
      <c r="F101" s="9"/>
      <c r="G101" s="9"/>
      <c r="H101" s="9"/>
      <c r="X101" s="52"/>
    </row>
    <row r="102" spans="1:24" ht="15" x14ac:dyDescent="0.25">
      <c r="E102" s="54"/>
      <c r="F102" s="9"/>
      <c r="G102" s="9"/>
      <c r="H102" s="9"/>
      <c r="X102" s="52"/>
    </row>
    <row r="103" spans="1:24" ht="15" x14ac:dyDescent="0.25">
      <c r="E103" s="54"/>
      <c r="F103" s="9"/>
      <c r="G103" s="9"/>
      <c r="H103" s="9"/>
      <c r="X103" s="52"/>
    </row>
    <row r="104" spans="1:24" ht="15" x14ac:dyDescent="0.25">
      <c r="A104" s="51" t="s">
        <v>99</v>
      </c>
      <c r="B104" s="51"/>
      <c r="C104" s="3" t="s">
        <v>83</v>
      </c>
      <c r="D104" s="7"/>
      <c r="E104" s="54"/>
      <c r="F104" s="9"/>
      <c r="G104" s="9"/>
      <c r="H104" s="9"/>
      <c r="X104" s="52"/>
    </row>
    <row r="105" spans="1:24" ht="15" x14ac:dyDescent="0.25">
      <c r="E105" s="55"/>
      <c r="F105" s="8"/>
      <c r="G105" s="9"/>
      <c r="H105" s="9"/>
      <c r="X105" s="52"/>
    </row>
    <row r="106" spans="1:24" ht="15" x14ac:dyDescent="0.25">
      <c r="E106" s="50"/>
      <c r="F106" s="1"/>
      <c r="G106" s="9"/>
      <c r="H106" s="9"/>
      <c r="X106" s="52"/>
    </row>
    <row r="107" spans="1:24" ht="15" x14ac:dyDescent="0.25">
      <c r="E107" s="50"/>
      <c r="F107" s="1"/>
      <c r="G107" s="9"/>
      <c r="H107" s="9"/>
      <c r="X107" s="52"/>
    </row>
    <row r="108" spans="1:24" ht="15" x14ac:dyDescent="0.25">
      <c r="E108" s="50"/>
      <c r="F108" s="1"/>
      <c r="G108" s="9"/>
      <c r="H108" s="9"/>
      <c r="X108" s="52"/>
    </row>
    <row r="109" spans="1:24" ht="15" x14ac:dyDescent="0.25">
      <c r="E109" s="50"/>
      <c r="F109" s="1"/>
      <c r="G109" s="9"/>
      <c r="H109" s="9"/>
      <c r="X109" s="52"/>
    </row>
    <row r="110" spans="1:24" ht="15" x14ac:dyDescent="0.25">
      <c r="E110" s="50"/>
      <c r="F110" s="1"/>
      <c r="G110" s="9"/>
      <c r="H110" s="9"/>
      <c r="X110" s="52"/>
    </row>
    <row r="111" spans="1:24" ht="15" x14ac:dyDescent="0.25">
      <c r="E111" s="50"/>
      <c r="F111" s="1"/>
      <c r="G111" s="9"/>
      <c r="H111" s="9"/>
      <c r="X111" s="52"/>
    </row>
    <row r="112" spans="1:24" ht="15" x14ac:dyDescent="0.25">
      <c r="E112" s="50"/>
      <c r="F112" s="1"/>
      <c r="G112" s="9"/>
      <c r="H112" s="9"/>
      <c r="X112" s="52"/>
    </row>
    <row r="113" spans="5:24" ht="15" x14ac:dyDescent="0.25">
      <c r="E113" s="50"/>
      <c r="F113" s="1"/>
      <c r="G113" s="9"/>
      <c r="H113" s="9"/>
      <c r="X113" s="52"/>
    </row>
    <row r="114" spans="5:24" ht="15" x14ac:dyDescent="0.25">
      <c r="E114" s="50"/>
      <c r="F114" s="1"/>
      <c r="G114" s="9"/>
      <c r="H114" s="9"/>
      <c r="X114" s="52"/>
    </row>
    <row r="115" spans="5:24" ht="15" x14ac:dyDescent="0.25">
      <c r="E115" s="50"/>
      <c r="F115" s="1"/>
      <c r="G115" s="9"/>
      <c r="H115" s="9"/>
      <c r="X115" s="52"/>
    </row>
    <row r="116" spans="5:24" ht="15" x14ac:dyDescent="0.25">
      <c r="E116" s="50"/>
      <c r="F116" s="1"/>
      <c r="G116" s="9"/>
      <c r="H116" s="9"/>
      <c r="X116" s="52"/>
    </row>
    <row r="117" spans="5:24" ht="15" x14ac:dyDescent="0.25">
      <c r="E117" s="50"/>
      <c r="F117" s="1"/>
      <c r="G117" s="9"/>
      <c r="H117" s="9"/>
      <c r="X117" s="52"/>
    </row>
    <row r="118" spans="5:24" ht="15" x14ac:dyDescent="0.25">
      <c r="E118" s="50"/>
      <c r="F118" s="1"/>
      <c r="G118" s="9"/>
      <c r="H118" s="9"/>
      <c r="X118" s="52"/>
    </row>
    <row r="119" spans="5:24" ht="15" x14ac:dyDescent="0.25">
      <c r="E119" s="50"/>
      <c r="F119" s="1"/>
      <c r="G119" s="9"/>
      <c r="H119" s="9"/>
      <c r="X119" s="52"/>
    </row>
    <row r="120" spans="5:24" ht="15" x14ac:dyDescent="0.25">
      <c r="E120" s="50"/>
      <c r="F120" s="1"/>
      <c r="G120" s="9"/>
      <c r="H120" s="9"/>
      <c r="X120" s="52"/>
    </row>
    <row r="121" spans="5:24" ht="15" x14ac:dyDescent="0.25">
      <c r="E121" s="50"/>
      <c r="F121" s="1"/>
      <c r="G121" s="9"/>
      <c r="H121" s="9"/>
      <c r="X121" s="52"/>
    </row>
    <row r="122" spans="5:24" ht="15" x14ac:dyDescent="0.25">
      <c r="E122" s="50"/>
      <c r="F122" s="1"/>
      <c r="G122" s="9"/>
      <c r="H122" s="9"/>
      <c r="X122" s="52"/>
    </row>
    <row r="123" spans="5:24" ht="15" x14ac:dyDescent="0.25">
      <c r="E123" s="50"/>
      <c r="F123" s="1"/>
      <c r="G123" s="9"/>
      <c r="H123" s="9"/>
      <c r="X123" s="52"/>
    </row>
    <row r="124" spans="5:24" ht="15" x14ac:dyDescent="0.25">
      <c r="E124" s="50"/>
      <c r="F124" s="1"/>
      <c r="G124" s="9"/>
      <c r="H124" s="9"/>
      <c r="X124" s="52"/>
    </row>
    <row r="125" spans="5:24" ht="15" x14ac:dyDescent="0.25">
      <c r="E125" s="50"/>
      <c r="F125" s="1"/>
      <c r="G125" s="9"/>
      <c r="H125" s="9"/>
      <c r="X125" s="52"/>
    </row>
    <row r="126" spans="5:24" ht="15" x14ac:dyDescent="0.25">
      <c r="E126" s="50"/>
      <c r="F126" s="1"/>
      <c r="G126" s="9"/>
      <c r="H126" s="9"/>
      <c r="X126" s="52"/>
    </row>
    <row r="127" spans="5:24" ht="15" x14ac:dyDescent="0.25">
      <c r="E127" s="50"/>
      <c r="F127" s="1"/>
      <c r="G127" s="9"/>
      <c r="H127" s="9"/>
      <c r="X127" s="52"/>
    </row>
    <row r="128" spans="5:24" ht="15" x14ac:dyDescent="0.25">
      <c r="E128" s="50"/>
      <c r="F128" s="1"/>
      <c r="G128" s="9"/>
      <c r="H128" s="9"/>
      <c r="X128" s="52"/>
    </row>
    <row r="129" spans="1:24" ht="15" x14ac:dyDescent="0.25">
      <c r="A129" s="51" t="s">
        <v>116</v>
      </c>
      <c r="B129" s="51"/>
      <c r="C129" s="3" t="s">
        <v>88</v>
      </c>
      <c r="D129" s="3"/>
      <c r="E129" s="50"/>
      <c r="F129" s="1"/>
      <c r="G129" s="9"/>
      <c r="H129" s="9"/>
      <c r="X129" s="52"/>
    </row>
    <row r="130" spans="1:24" ht="15" x14ac:dyDescent="0.25">
      <c r="A130" s="51" t="s">
        <v>121</v>
      </c>
      <c r="B130" s="51"/>
      <c r="C130" s="3" t="s">
        <v>89</v>
      </c>
      <c r="D130" s="3"/>
      <c r="E130" s="50"/>
      <c r="F130" s="1"/>
      <c r="G130" s="9"/>
      <c r="H130" s="9"/>
      <c r="X130" s="52"/>
    </row>
    <row r="131" spans="1:24" ht="15" x14ac:dyDescent="0.25">
      <c r="A131" s="51" t="s">
        <v>134</v>
      </c>
      <c r="B131" s="51"/>
      <c r="C131" s="3" t="s">
        <v>93</v>
      </c>
      <c r="D131" s="3"/>
      <c r="E131" s="50"/>
      <c r="F131" s="1"/>
      <c r="G131" s="9"/>
      <c r="H131" s="9"/>
      <c r="X131" s="52"/>
    </row>
    <row r="132" spans="1:24" ht="15" x14ac:dyDescent="0.25">
      <c r="A132" s="51" t="s">
        <v>107</v>
      </c>
      <c r="B132" s="51"/>
      <c r="C132" s="3" t="s">
        <v>87</v>
      </c>
      <c r="D132" s="3"/>
      <c r="E132" s="50"/>
      <c r="F132" s="1"/>
      <c r="G132" s="9"/>
      <c r="H132" s="9"/>
      <c r="X132" s="52"/>
    </row>
    <row r="133" spans="1:24" ht="15" x14ac:dyDescent="0.25">
      <c r="E133" s="50"/>
      <c r="F133" s="1"/>
      <c r="G133" s="9"/>
      <c r="H133" s="9"/>
      <c r="X133" s="52"/>
    </row>
    <row r="134" spans="1:24" ht="15" x14ac:dyDescent="0.25">
      <c r="E134" s="50"/>
      <c r="F134" s="1"/>
      <c r="G134" s="9"/>
      <c r="H134" s="9"/>
      <c r="X134" s="52"/>
    </row>
    <row r="135" spans="1:24" ht="15" x14ac:dyDescent="0.25">
      <c r="E135" s="50"/>
      <c r="F135" s="1"/>
      <c r="G135" s="9"/>
      <c r="H135" s="9"/>
      <c r="X135" s="52"/>
    </row>
    <row r="136" spans="1:24" ht="15" x14ac:dyDescent="0.25">
      <c r="E136" s="50"/>
      <c r="F136" s="1"/>
      <c r="G136" s="9"/>
      <c r="H136" s="9"/>
      <c r="X136" s="52"/>
    </row>
    <row r="137" spans="1:24" ht="15" x14ac:dyDescent="0.25">
      <c r="E137" s="50"/>
      <c r="F137" s="1"/>
      <c r="G137" s="9"/>
      <c r="H137" s="9"/>
      <c r="X137" s="52"/>
    </row>
    <row r="138" spans="1:24" ht="15" x14ac:dyDescent="0.25">
      <c r="E138" s="50"/>
      <c r="F138" s="1"/>
      <c r="G138" s="9"/>
      <c r="H138" s="9"/>
      <c r="X138" s="52"/>
    </row>
    <row r="139" spans="1:24" ht="15" x14ac:dyDescent="0.25">
      <c r="E139" s="50"/>
      <c r="F139" s="1"/>
      <c r="G139" s="9"/>
      <c r="H139" s="9"/>
      <c r="X139" s="52"/>
    </row>
    <row r="140" spans="1:24" ht="15" x14ac:dyDescent="0.25">
      <c r="E140" s="50"/>
      <c r="F140" s="1"/>
      <c r="G140" s="9"/>
      <c r="H140" s="9"/>
      <c r="X140" s="52"/>
    </row>
    <row r="141" spans="1:24" ht="15" x14ac:dyDescent="0.25">
      <c r="E141" s="50"/>
      <c r="F141" s="1"/>
      <c r="G141" s="9"/>
      <c r="H141" s="9"/>
      <c r="X141" s="52"/>
    </row>
    <row r="142" spans="1:24" ht="15" x14ac:dyDescent="0.25">
      <c r="E142" s="50"/>
      <c r="F142" s="1"/>
      <c r="G142" s="9"/>
      <c r="H142" s="9"/>
      <c r="X142" s="52"/>
    </row>
    <row r="143" spans="1:24" ht="15" x14ac:dyDescent="0.25">
      <c r="E143" s="50"/>
      <c r="F143" s="1"/>
      <c r="G143" s="9"/>
      <c r="H143" s="9"/>
      <c r="X143" s="52"/>
    </row>
    <row r="144" spans="1:24" ht="15" x14ac:dyDescent="0.25">
      <c r="E144" s="50"/>
      <c r="F144" s="1"/>
      <c r="G144" s="9"/>
      <c r="H144" s="9"/>
      <c r="X144" s="52"/>
    </row>
    <row r="145" spans="5:24" ht="15" x14ac:dyDescent="0.25">
      <c r="E145" s="50"/>
      <c r="F145" s="1"/>
      <c r="G145" s="9"/>
      <c r="H145" s="9"/>
      <c r="X145" s="52"/>
    </row>
    <row r="146" spans="5:24" ht="15" x14ac:dyDescent="0.25">
      <c r="E146" s="50"/>
      <c r="F146" s="1"/>
      <c r="G146" s="9"/>
      <c r="H146" s="9"/>
      <c r="X146" s="52"/>
    </row>
    <row r="147" spans="5:24" ht="15" x14ac:dyDescent="0.25">
      <c r="E147" s="50"/>
      <c r="F147" s="1"/>
      <c r="G147" s="9"/>
      <c r="H147" s="9"/>
      <c r="X147" s="52"/>
    </row>
    <row r="148" spans="5:24" ht="15" x14ac:dyDescent="0.25">
      <c r="E148" s="50"/>
      <c r="F148" s="1"/>
      <c r="G148" s="9"/>
      <c r="H148" s="9"/>
      <c r="X148" s="52"/>
    </row>
    <row r="149" spans="5:24" ht="15" x14ac:dyDescent="0.25">
      <c r="E149" s="50"/>
      <c r="F149" s="1"/>
      <c r="G149" s="9"/>
      <c r="H149" s="9"/>
      <c r="X149" s="52"/>
    </row>
    <row r="150" spans="5:24" ht="15" x14ac:dyDescent="0.25">
      <c r="E150" s="50"/>
      <c r="F150" s="1"/>
      <c r="G150" s="9"/>
      <c r="H150" s="9"/>
      <c r="X150" s="52"/>
    </row>
    <row r="151" spans="5:24" ht="15" x14ac:dyDescent="0.25">
      <c r="E151" s="50"/>
      <c r="F151" s="1"/>
      <c r="G151" s="9"/>
      <c r="H151" s="9"/>
      <c r="X151" s="52"/>
    </row>
    <row r="152" spans="5:24" ht="15" x14ac:dyDescent="0.25">
      <c r="E152" s="50"/>
      <c r="F152" s="1"/>
      <c r="G152" s="9"/>
      <c r="H152" s="9"/>
      <c r="X152" s="52"/>
    </row>
    <row r="153" spans="5:24" ht="15" x14ac:dyDescent="0.25">
      <c r="E153" s="50"/>
      <c r="F153" s="1"/>
      <c r="G153" s="9"/>
      <c r="H153" s="9"/>
      <c r="X153" s="52"/>
    </row>
    <row r="154" spans="5:24" ht="15" x14ac:dyDescent="0.25">
      <c r="E154" s="50"/>
      <c r="F154" s="1"/>
      <c r="G154" s="9"/>
      <c r="H154" s="9"/>
      <c r="X154" s="52"/>
    </row>
    <row r="155" spans="5:24" ht="15" x14ac:dyDescent="0.25">
      <c r="E155" s="50"/>
      <c r="F155" s="1"/>
      <c r="G155" s="9"/>
      <c r="H155" s="9"/>
      <c r="X155" s="52"/>
    </row>
    <row r="156" spans="5:24" ht="15" x14ac:dyDescent="0.25">
      <c r="E156" s="50"/>
      <c r="F156" s="1"/>
      <c r="G156" s="9"/>
      <c r="H156" s="9"/>
      <c r="X156" s="52"/>
    </row>
    <row r="157" spans="5:24" ht="15" x14ac:dyDescent="0.25">
      <c r="E157" s="50"/>
      <c r="F157" s="1"/>
      <c r="G157" s="9"/>
      <c r="H157" s="9"/>
      <c r="X157" s="52"/>
    </row>
    <row r="158" spans="5:24" ht="15" x14ac:dyDescent="0.25">
      <c r="E158" s="50"/>
      <c r="F158" s="1"/>
      <c r="G158" s="9"/>
      <c r="H158" s="9"/>
      <c r="X158" s="52"/>
    </row>
    <row r="159" spans="5:24" ht="15" x14ac:dyDescent="0.25">
      <c r="E159" s="50"/>
      <c r="F159" s="1"/>
      <c r="G159" s="9"/>
      <c r="H159" s="9"/>
      <c r="X159" s="52"/>
    </row>
    <row r="160" spans="5:24" ht="15" x14ac:dyDescent="0.25">
      <c r="E160" s="50"/>
      <c r="F160" s="1"/>
      <c r="G160" s="9"/>
      <c r="H160" s="9"/>
      <c r="X160" s="52"/>
    </row>
    <row r="161" spans="1:24" ht="15" x14ac:dyDescent="0.25">
      <c r="E161" s="50"/>
      <c r="F161" s="1"/>
      <c r="G161" s="9"/>
      <c r="H161" s="9"/>
      <c r="X161" s="52"/>
    </row>
    <row r="162" spans="1:24" ht="15" x14ac:dyDescent="0.25">
      <c r="E162" s="50"/>
      <c r="F162" s="1"/>
      <c r="G162" s="9"/>
      <c r="H162" s="9"/>
      <c r="X162" s="52"/>
    </row>
    <row r="163" spans="1:24" ht="15" x14ac:dyDescent="0.25">
      <c r="E163" s="50"/>
      <c r="F163" s="1"/>
      <c r="G163" s="9"/>
      <c r="H163" s="9"/>
      <c r="X163" s="52"/>
    </row>
    <row r="164" spans="1:24" ht="15" x14ac:dyDescent="0.25">
      <c r="E164" s="50"/>
      <c r="F164" s="1"/>
      <c r="G164" s="9"/>
      <c r="H164" s="9"/>
      <c r="X164" s="52"/>
    </row>
    <row r="165" spans="1:24" ht="15" x14ac:dyDescent="0.25">
      <c r="E165" s="50"/>
      <c r="F165" s="1"/>
      <c r="G165" s="9"/>
      <c r="H165" s="9"/>
      <c r="X165" s="52"/>
    </row>
    <row r="166" spans="1:24" ht="15" x14ac:dyDescent="0.25">
      <c r="E166" s="50"/>
      <c r="F166" s="1"/>
      <c r="G166" s="9"/>
      <c r="H166" s="9"/>
      <c r="X166" s="52"/>
    </row>
    <row r="167" spans="1:24" ht="15" x14ac:dyDescent="0.25">
      <c r="A167" s="51" t="s">
        <v>101</v>
      </c>
      <c r="B167" s="51"/>
      <c r="C167" s="3" t="s">
        <v>84</v>
      </c>
      <c r="D167" s="3"/>
      <c r="E167" s="50"/>
      <c r="F167" s="1"/>
      <c r="G167" s="9"/>
      <c r="H167" s="9"/>
      <c r="X167" s="52"/>
    </row>
    <row r="168" spans="1:24" ht="15" x14ac:dyDescent="0.25">
      <c r="A168" s="51" t="s">
        <v>101</v>
      </c>
      <c r="B168" s="51"/>
      <c r="C168" s="3" t="s">
        <v>90</v>
      </c>
      <c r="D168" s="3"/>
      <c r="E168" s="50"/>
      <c r="F168" s="1"/>
      <c r="G168" s="9"/>
      <c r="H168" s="9"/>
      <c r="X168" s="52"/>
    </row>
    <row r="169" spans="1:24" ht="15" x14ac:dyDescent="0.25">
      <c r="E169" s="50"/>
      <c r="F169" s="1"/>
      <c r="G169" s="9"/>
      <c r="H169" s="9"/>
      <c r="X169" s="52"/>
    </row>
    <row r="170" spans="1:24" ht="15" x14ac:dyDescent="0.25">
      <c r="E170" s="50"/>
      <c r="F170" s="1"/>
      <c r="G170" s="9"/>
      <c r="H170" s="9"/>
      <c r="X170" s="52"/>
    </row>
    <row r="171" spans="1:24" ht="15" x14ac:dyDescent="0.25">
      <c r="E171" s="50"/>
      <c r="F171" s="1"/>
      <c r="G171" s="9"/>
      <c r="H171" s="9"/>
      <c r="X171" s="52"/>
    </row>
    <row r="172" spans="1:24" ht="15" x14ac:dyDescent="0.25">
      <c r="E172" s="50"/>
      <c r="F172" s="1"/>
      <c r="G172" s="9"/>
      <c r="H172" s="9"/>
      <c r="X172" s="52"/>
    </row>
    <row r="173" spans="1:24" ht="15" x14ac:dyDescent="0.25">
      <c r="E173" s="50"/>
      <c r="F173" s="1"/>
      <c r="G173" s="9"/>
      <c r="H173" s="9"/>
      <c r="X173" s="52"/>
    </row>
    <row r="174" spans="1:24" ht="15" x14ac:dyDescent="0.25">
      <c r="E174" s="50"/>
      <c r="F174" s="1"/>
      <c r="G174" s="9"/>
      <c r="H174" s="9"/>
      <c r="X174" s="52"/>
    </row>
    <row r="175" spans="1:24" ht="15" x14ac:dyDescent="0.25">
      <c r="E175" s="50"/>
      <c r="F175" s="1"/>
      <c r="G175" s="9"/>
      <c r="H175" s="9"/>
      <c r="X175" s="52"/>
    </row>
    <row r="176" spans="1:24" ht="15" x14ac:dyDescent="0.25">
      <c r="A176" s="51" t="s">
        <v>103</v>
      </c>
      <c r="B176" s="51"/>
      <c r="C176" s="3" t="s">
        <v>85</v>
      </c>
      <c r="D176" s="3"/>
      <c r="E176" s="50"/>
      <c r="F176" s="1"/>
      <c r="G176" s="9"/>
      <c r="H176" s="9"/>
      <c r="X176" s="52"/>
    </row>
    <row r="177" spans="5:24" ht="15" x14ac:dyDescent="0.25">
      <c r="E177" s="50"/>
      <c r="F177" s="1"/>
      <c r="G177" s="9"/>
      <c r="H177" s="9"/>
      <c r="X177" s="52"/>
    </row>
    <row r="178" spans="5:24" ht="15" x14ac:dyDescent="0.25">
      <c r="E178" s="50"/>
      <c r="F178" s="1"/>
      <c r="G178" s="9"/>
      <c r="H178" s="9"/>
      <c r="X178" s="52"/>
    </row>
    <row r="179" spans="5:24" ht="15" x14ac:dyDescent="0.25">
      <c r="E179" s="50"/>
      <c r="F179" s="1"/>
      <c r="G179" s="9"/>
      <c r="H179" s="9"/>
      <c r="X179" s="52"/>
    </row>
    <row r="180" spans="5:24" ht="15" x14ac:dyDescent="0.25">
      <c r="E180" s="50"/>
      <c r="F180" s="1"/>
      <c r="G180" s="9"/>
      <c r="H180" s="9"/>
      <c r="X180" s="52"/>
    </row>
    <row r="181" spans="5:24" ht="15" x14ac:dyDescent="0.25">
      <c r="E181" s="50"/>
      <c r="F181" s="1"/>
      <c r="G181" s="9"/>
      <c r="H181" s="9"/>
      <c r="X181" s="52"/>
    </row>
    <row r="182" spans="5:24" ht="15" x14ac:dyDescent="0.25">
      <c r="E182" s="50"/>
      <c r="F182" s="1"/>
      <c r="G182" s="9"/>
      <c r="H182" s="9"/>
      <c r="X182" s="52"/>
    </row>
    <row r="183" spans="5:24" ht="15" x14ac:dyDescent="0.25">
      <c r="E183" s="50"/>
      <c r="F183" s="1"/>
      <c r="G183" s="9"/>
      <c r="H183" s="9"/>
      <c r="X183" s="52"/>
    </row>
    <row r="184" spans="5:24" ht="15" x14ac:dyDescent="0.25">
      <c r="E184" s="50"/>
      <c r="F184" s="1"/>
      <c r="G184" s="9"/>
      <c r="H184" s="9"/>
      <c r="X184" s="52"/>
    </row>
    <row r="185" spans="5:24" ht="15" x14ac:dyDescent="0.25">
      <c r="E185" s="50"/>
      <c r="F185" s="1"/>
      <c r="G185" s="9"/>
      <c r="H185" s="9"/>
      <c r="X185" s="52"/>
    </row>
    <row r="186" spans="5:24" ht="15" x14ac:dyDescent="0.25">
      <c r="E186" s="50"/>
      <c r="F186" s="1"/>
      <c r="G186" s="9"/>
      <c r="H186" s="9"/>
      <c r="X186" s="52"/>
    </row>
    <row r="187" spans="5:24" ht="15" x14ac:dyDescent="0.25">
      <c r="E187" s="50"/>
      <c r="F187" s="2"/>
      <c r="G187" s="9"/>
      <c r="H187" s="9"/>
      <c r="X187" s="52"/>
    </row>
    <row r="188" spans="5:24" ht="15" x14ac:dyDescent="0.25">
      <c r="E188" s="50"/>
      <c r="F188" s="2"/>
      <c r="G188" s="9"/>
      <c r="H188" s="9"/>
      <c r="X188" s="52"/>
    </row>
    <row r="189" spans="5:24" ht="15" x14ac:dyDescent="0.25">
      <c r="E189" s="50"/>
      <c r="F189" s="2"/>
      <c r="G189" s="9"/>
      <c r="H189" s="9"/>
      <c r="X189" s="52"/>
    </row>
    <row r="190" spans="5:24" ht="15" x14ac:dyDescent="0.25">
      <c r="E190" s="50"/>
      <c r="F190" s="2"/>
      <c r="G190" s="9"/>
      <c r="H190" s="9"/>
      <c r="X190" s="52"/>
    </row>
    <row r="191" spans="5:24" ht="15" x14ac:dyDescent="0.25">
      <c r="E191" s="50"/>
      <c r="F191" s="2"/>
      <c r="G191" s="9"/>
      <c r="H191" s="9"/>
      <c r="X191" s="52"/>
    </row>
    <row r="192" spans="5:24" ht="15" x14ac:dyDescent="0.25">
      <c r="E192" s="50"/>
      <c r="F192" s="2"/>
      <c r="G192" s="9"/>
      <c r="H192" s="9"/>
      <c r="X192" s="52"/>
    </row>
    <row r="193" spans="5:24" ht="15" x14ac:dyDescent="0.25">
      <c r="E193" s="50"/>
      <c r="F193" s="2"/>
      <c r="G193" s="9"/>
      <c r="H193" s="9"/>
      <c r="X193" s="52"/>
    </row>
    <row r="194" spans="5:24" ht="15" x14ac:dyDescent="0.25">
      <c r="E194" s="50"/>
      <c r="F194" s="2"/>
      <c r="G194" s="9"/>
      <c r="H194" s="9"/>
      <c r="X194" s="52"/>
    </row>
    <row r="195" spans="5:24" ht="15" x14ac:dyDescent="0.25">
      <c r="E195" s="50"/>
      <c r="F195" s="2"/>
      <c r="G195" s="9"/>
      <c r="H195" s="9"/>
      <c r="X195" s="52"/>
    </row>
    <row r="196" spans="5:24" ht="15" x14ac:dyDescent="0.25">
      <c r="E196" s="50"/>
      <c r="F196" s="2"/>
      <c r="G196" s="9"/>
      <c r="H196" s="9"/>
      <c r="X196" s="52"/>
    </row>
    <row r="197" spans="5:24" ht="15" x14ac:dyDescent="0.25">
      <c r="E197" s="50"/>
      <c r="F197" s="2"/>
      <c r="G197" s="9"/>
      <c r="H197" s="9"/>
      <c r="X197" s="52"/>
    </row>
    <row r="198" spans="5:24" ht="15" x14ac:dyDescent="0.25">
      <c r="E198" s="50"/>
      <c r="F198" s="2"/>
      <c r="G198" s="9"/>
      <c r="H198" s="9"/>
      <c r="X198" s="52"/>
    </row>
    <row r="199" spans="5:24" ht="15" x14ac:dyDescent="0.25">
      <c r="E199" s="50"/>
      <c r="F199" s="2"/>
      <c r="G199" s="9"/>
      <c r="H199" s="9"/>
      <c r="X199" s="52"/>
    </row>
    <row r="200" spans="5:24" ht="15" x14ac:dyDescent="0.25">
      <c r="E200" s="50"/>
      <c r="F200" s="2"/>
      <c r="G200" s="9"/>
      <c r="H200" s="9"/>
      <c r="X200" s="52"/>
    </row>
    <row r="201" spans="5:24" ht="15" x14ac:dyDescent="0.25">
      <c r="E201" s="50"/>
      <c r="F201" s="2"/>
      <c r="G201" s="9"/>
      <c r="H201" s="9"/>
      <c r="X201" s="52"/>
    </row>
    <row r="202" spans="5:24" ht="15" x14ac:dyDescent="0.25">
      <c r="X202" s="52"/>
    </row>
    <row r="203" spans="5:24" ht="15" x14ac:dyDescent="0.25">
      <c r="X203" s="52"/>
    </row>
    <row r="204" spans="5:24" ht="15" x14ac:dyDescent="0.25">
      <c r="X204" s="52"/>
    </row>
    <row r="205" spans="5:24" ht="15" x14ac:dyDescent="0.25">
      <c r="X205" s="52"/>
    </row>
    <row r="206" spans="5:24" ht="15" x14ac:dyDescent="0.25">
      <c r="X206" s="52"/>
    </row>
    <row r="207" spans="5:24" ht="15" x14ac:dyDescent="0.25">
      <c r="X207" s="52"/>
    </row>
    <row r="208" spans="5:24" ht="15" x14ac:dyDescent="0.25">
      <c r="X208" s="52"/>
    </row>
    <row r="209" spans="24:24" ht="15" x14ac:dyDescent="0.25">
      <c r="X209" s="52"/>
    </row>
    <row r="210" spans="24:24" ht="15" x14ac:dyDescent="0.25">
      <c r="X210" s="52"/>
    </row>
    <row r="211" spans="24:24" ht="15" x14ac:dyDescent="0.25">
      <c r="X211" s="52"/>
    </row>
    <row r="212" spans="24:24" ht="15" x14ac:dyDescent="0.25">
      <c r="X212" s="52"/>
    </row>
    <row r="213" spans="24:24" ht="15" x14ac:dyDescent="0.25">
      <c r="X213" s="52"/>
    </row>
    <row r="214" spans="24:24" ht="15" x14ac:dyDescent="0.25">
      <c r="X214" s="52"/>
    </row>
    <row r="215" spans="24:24" ht="15" x14ac:dyDescent="0.25">
      <c r="X215" s="52"/>
    </row>
    <row r="216" spans="24:24" ht="15" x14ac:dyDescent="0.25">
      <c r="X216" s="52"/>
    </row>
    <row r="217" spans="24:24" ht="15" x14ac:dyDescent="0.25">
      <c r="X217" s="52"/>
    </row>
    <row r="218" spans="24:24" ht="15" x14ac:dyDescent="0.25">
      <c r="X218" s="52"/>
    </row>
    <row r="219" spans="24:24" ht="15" x14ac:dyDescent="0.25">
      <c r="X219" s="52"/>
    </row>
    <row r="220" spans="24:24" ht="15" x14ac:dyDescent="0.25">
      <c r="X220" s="52"/>
    </row>
    <row r="221" spans="24:24" ht="15" x14ac:dyDescent="0.25">
      <c r="X221" s="52"/>
    </row>
    <row r="222" spans="24:24" ht="15" x14ac:dyDescent="0.25">
      <c r="X222" s="52"/>
    </row>
    <row r="223" spans="24:24" ht="15" x14ac:dyDescent="0.25">
      <c r="X223" s="52"/>
    </row>
    <row r="224" spans="24:24" ht="15" x14ac:dyDescent="0.25">
      <c r="X224" s="52"/>
    </row>
    <row r="225" spans="24:24" ht="15" x14ac:dyDescent="0.25">
      <c r="X225" s="52"/>
    </row>
    <row r="226" spans="24:24" ht="15" x14ac:dyDescent="0.25">
      <c r="X226" s="52"/>
    </row>
    <row r="227" spans="24:24" ht="15" x14ac:dyDescent="0.25">
      <c r="X227" s="52"/>
    </row>
  </sheetData>
  <sheetProtection selectLockedCells="1" selectUnlockedCells="1"/>
  <conditionalFormatting sqref="F102:H186 C176:D176 C167:D168 C129:D132">
    <cfRule type="duplicateValues" dxfId="6" priority="6"/>
    <cfRule type="duplicateValues" dxfId="5" priority="7"/>
    <cfRule type="duplicateValues" dxfId="4" priority="8"/>
  </conditionalFormatting>
  <conditionalFormatting sqref="F194:H201">
    <cfRule type="duplicateValues" dxfId="3" priority="41"/>
    <cfRule type="duplicateValues" dxfId="2" priority="42"/>
    <cfRule type="duplicateValues" dxfId="1" priority="43"/>
  </conditionalFormatting>
  <conditionalFormatting sqref="F194:H201">
    <cfRule type="duplicateValues" dxfId="0" priority="50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N265"/>
  <sheetViews>
    <sheetView tabSelected="1" topLeftCell="A118" zoomScale="70" zoomScaleNormal="70" workbookViewId="0">
      <selection activeCell="F20" sqref="F20:L20"/>
    </sheetView>
  </sheetViews>
  <sheetFormatPr baseColWidth="10" defaultRowHeight="15" x14ac:dyDescent="0.25"/>
  <cols>
    <col min="1" max="2" width="3.140625" style="65" customWidth="1"/>
    <col min="3" max="3" width="30.42578125" style="65" customWidth="1"/>
    <col min="4" max="4" width="21.28515625" style="65" customWidth="1"/>
    <col min="5" max="5" width="23.85546875" style="65" customWidth="1"/>
    <col min="6" max="6" width="23" style="65" customWidth="1"/>
    <col min="7" max="9" width="11.42578125" style="65"/>
    <col min="10" max="10" width="10.42578125" style="65" customWidth="1"/>
    <col min="11" max="11" width="10.28515625" style="65" customWidth="1"/>
    <col min="12" max="12" width="11.140625" style="65" customWidth="1"/>
    <col min="13" max="14" width="3.140625" style="65" customWidth="1"/>
    <col min="15" max="16384" width="11.42578125" style="65"/>
  </cols>
  <sheetData>
    <row r="1" spans="1:14" s="61" customFormat="1" ht="15.75" thickBot="1" x14ac:dyDescent="0.3">
      <c r="A1" s="60"/>
      <c r="N1" s="60"/>
    </row>
    <row r="2" spans="1:14" ht="15.75" customHeight="1" x14ac:dyDescent="0.25">
      <c r="A2" s="60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</row>
    <row r="3" spans="1:14" ht="21" x14ac:dyDescent="0.35">
      <c r="A3" s="66"/>
      <c r="B3" s="67"/>
      <c r="C3" s="326" t="s">
        <v>360</v>
      </c>
      <c r="D3" s="326"/>
      <c r="E3" s="326"/>
      <c r="F3" s="326"/>
      <c r="G3" s="326"/>
      <c r="H3" s="326"/>
      <c r="I3" s="326"/>
      <c r="J3" s="326"/>
      <c r="K3" s="326"/>
      <c r="L3" s="326"/>
      <c r="M3" s="327"/>
      <c r="N3" s="68"/>
    </row>
    <row r="4" spans="1:14" ht="21" x14ac:dyDescent="0.35">
      <c r="A4" s="60"/>
      <c r="B4" s="69"/>
      <c r="C4" s="326" t="s">
        <v>361</v>
      </c>
      <c r="D4" s="326"/>
      <c r="E4" s="326"/>
      <c r="F4" s="326"/>
      <c r="G4" s="326"/>
      <c r="H4" s="326"/>
      <c r="I4" s="326"/>
      <c r="J4" s="326"/>
      <c r="K4" s="326"/>
      <c r="L4" s="326"/>
      <c r="M4" s="327"/>
      <c r="N4" s="68"/>
    </row>
    <row r="5" spans="1:14" ht="21" x14ac:dyDescent="0.35">
      <c r="A5" s="60"/>
      <c r="B5" s="69"/>
      <c r="C5" s="326" t="s">
        <v>362</v>
      </c>
      <c r="D5" s="326"/>
      <c r="E5" s="326"/>
      <c r="F5" s="326"/>
      <c r="G5" s="326"/>
      <c r="H5" s="326"/>
      <c r="I5" s="326"/>
      <c r="J5" s="326"/>
      <c r="K5" s="326"/>
      <c r="L5" s="326"/>
      <c r="M5" s="327"/>
      <c r="N5" s="68"/>
    </row>
    <row r="6" spans="1:14" ht="21" x14ac:dyDescent="0.35">
      <c r="A6" s="60"/>
      <c r="B6" s="69"/>
      <c r="C6" s="326" t="s">
        <v>343</v>
      </c>
      <c r="D6" s="326"/>
      <c r="E6" s="326"/>
      <c r="F6" s="326"/>
      <c r="G6" s="326"/>
      <c r="H6" s="326"/>
      <c r="I6" s="326"/>
      <c r="J6" s="326"/>
      <c r="K6" s="326"/>
      <c r="L6" s="326"/>
      <c r="M6" s="327"/>
      <c r="N6" s="68"/>
    </row>
    <row r="7" spans="1:14" ht="19.5" thickBot="1" x14ac:dyDescent="0.35">
      <c r="A7" s="60"/>
      <c r="B7" s="69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68"/>
    </row>
    <row r="8" spans="1:14" ht="24" thickBot="1" x14ac:dyDescent="0.3">
      <c r="A8" s="71"/>
      <c r="B8" s="72"/>
      <c r="C8" s="328" t="s">
        <v>7</v>
      </c>
      <c r="D8" s="329"/>
      <c r="E8" s="329"/>
      <c r="F8" s="329"/>
      <c r="G8" s="329"/>
      <c r="H8" s="329"/>
      <c r="I8" s="329"/>
      <c r="J8" s="329"/>
      <c r="K8" s="329"/>
      <c r="L8" s="329"/>
      <c r="M8" s="330"/>
      <c r="N8" s="68"/>
    </row>
    <row r="9" spans="1:14" ht="15.75" thickBot="1" x14ac:dyDescent="0.3">
      <c r="A9" s="60"/>
      <c r="B9" s="69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8"/>
    </row>
    <row r="10" spans="1:14" x14ac:dyDescent="0.25">
      <c r="A10" s="60"/>
      <c r="B10" s="69"/>
      <c r="C10" s="62"/>
      <c r="D10" s="63"/>
      <c r="E10" s="63"/>
      <c r="F10" s="63"/>
      <c r="G10" s="63"/>
      <c r="H10" s="63"/>
      <c r="I10" s="63"/>
      <c r="J10" s="63"/>
      <c r="K10" s="63"/>
      <c r="L10" s="63"/>
      <c r="M10" s="64"/>
      <c r="N10" s="68"/>
    </row>
    <row r="11" spans="1:14" ht="18.75" x14ac:dyDescent="0.3">
      <c r="A11" s="60"/>
      <c r="B11" s="69"/>
      <c r="C11" s="73" t="s">
        <v>449</v>
      </c>
      <c r="D11" s="60"/>
      <c r="E11" s="60"/>
      <c r="F11" s="60"/>
      <c r="G11" s="60"/>
      <c r="H11" s="60"/>
      <c r="I11" s="60"/>
      <c r="J11" s="60"/>
      <c r="K11" s="60"/>
      <c r="L11" s="60"/>
      <c r="M11" s="68"/>
      <c r="N11" s="68"/>
    </row>
    <row r="12" spans="1:14" ht="15.75" thickBot="1" x14ac:dyDescent="0.3">
      <c r="A12" s="60"/>
      <c r="B12" s="69"/>
      <c r="C12" s="69"/>
      <c r="D12" s="60"/>
      <c r="E12" s="60"/>
      <c r="F12" s="60"/>
      <c r="G12" s="60"/>
      <c r="H12" s="60"/>
      <c r="I12" s="60"/>
      <c r="J12" s="60"/>
      <c r="K12" s="60"/>
      <c r="L12" s="60"/>
      <c r="M12" s="68"/>
      <c r="N12" s="68"/>
    </row>
    <row r="13" spans="1:14" ht="19.5" thickBot="1" x14ac:dyDescent="0.35">
      <c r="A13" s="60"/>
      <c r="B13" s="69"/>
      <c r="C13" s="74" t="s">
        <v>427</v>
      </c>
      <c r="D13" s="59"/>
      <c r="E13" s="75" t="s">
        <v>446</v>
      </c>
      <c r="F13" s="76"/>
      <c r="G13" s="75"/>
      <c r="H13" s="60"/>
      <c r="I13" s="346"/>
      <c r="J13" s="346"/>
      <c r="K13" s="75"/>
      <c r="L13" s="60"/>
      <c r="M13" s="68"/>
      <c r="N13" s="68"/>
    </row>
    <row r="14" spans="1:14" ht="15.75" thickBot="1" x14ac:dyDescent="0.3">
      <c r="A14" s="60"/>
      <c r="B14" s="69"/>
      <c r="C14" s="77"/>
      <c r="D14" s="78"/>
      <c r="E14" s="78"/>
      <c r="F14" s="78"/>
      <c r="G14" s="78"/>
      <c r="H14" s="78"/>
      <c r="I14" s="78"/>
      <c r="J14" s="78"/>
      <c r="K14" s="78"/>
      <c r="L14" s="78"/>
      <c r="M14" s="79"/>
      <c r="N14" s="68"/>
    </row>
    <row r="15" spans="1:14" ht="15.75" thickBot="1" x14ac:dyDescent="0.3">
      <c r="A15" s="60"/>
      <c r="B15" s="6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8"/>
    </row>
    <row r="16" spans="1:14" x14ac:dyDescent="0.25">
      <c r="A16" s="60"/>
      <c r="B16" s="69"/>
      <c r="C16" s="80"/>
      <c r="D16" s="81"/>
      <c r="E16" s="81"/>
      <c r="F16" s="81"/>
      <c r="G16" s="81"/>
      <c r="H16" s="81"/>
      <c r="I16" s="81"/>
      <c r="J16" s="81"/>
      <c r="K16" s="81"/>
      <c r="L16" s="81"/>
      <c r="M16" s="82"/>
      <c r="N16" s="83"/>
    </row>
    <row r="17" spans="1:14" ht="18.75" x14ac:dyDescent="0.3">
      <c r="A17" s="60"/>
      <c r="B17" s="69"/>
      <c r="C17" s="84" t="s">
        <v>432</v>
      </c>
      <c r="D17" s="85"/>
      <c r="E17" s="85"/>
      <c r="F17" s="85"/>
      <c r="G17" s="85"/>
      <c r="H17" s="85"/>
      <c r="I17" s="85"/>
      <c r="J17" s="85"/>
      <c r="K17" s="85"/>
      <c r="L17" s="85"/>
      <c r="M17" s="86"/>
      <c r="N17" s="86"/>
    </row>
    <row r="18" spans="1:14" ht="20.100000000000001" customHeight="1" x14ac:dyDescent="0.3">
      <c r="A18" s="87"/>
      <c r="B18" s="88"/>
      <c r="C18" s="73" t="s">
        <v>8</v>
      </c>
      <c r="D18" s="75"/>
      <c r="E18" s="75"/>
      <c r="F18" s="339"/>
      <c r="G18" s="340"/>
      <c r="H18" s="340"/>
      <c r="I18" s="340"/>
      <c r="J18" s="340"/>
      <c r="K18" s="340"/>
      <c r="L18" s="341"/>
      <c r="M18" s="89"/>
      <c r="N18" s="90"/>
    </row>
    <row r="19" spans="1:14" ht="20.100000000000001" customHeight="1" x14ac:dyDescent="0.3">
      <c r="A19" s="91"/>
      <c r="B19" s="92"/>
      <c r="C19" s="93" t="s">
        <v>9</v>
      </c>
      <c r="D19" s="75"/>
      <c r="E19" s="75"/>
      <c r="F19" s="342"/>
      <c r="G19" s="343"/>
      <c r="H19" s="343"/>
      <c r="I19" s="343"/>
      <c r="J19" s="343"/>
      <c r="K19" s="343"/>
      <c r="L19" s="344"/>
      <c r="M19" s="89"/>
      <c r="N19" s="90"/>
    </row>
    <row r="20" spans="1:14" ht="20.100000000000001" customHeight="1" x14ac:dyDescent="0.3">
      <c r="A20" s="60"/>
      <c r="B20" s="69"/>
      <c r="C20" s="94" t="s">
        <v>10</v>
      </c>
      <c r="D20" s="75"/>
      <c r="E20" s="95"/>
      <c r="F20" s="339"/>
      <c r="G20" s="340"/>
      <c r="H20" s="340"/>
      <c r="I20" s="340"/>
      <c r="J20" s="340"/>
      <c r="K20" s="340"/>
      <c r="L20" s="341"/>
      <c r="M20" s="96"/>
      <c r="N20" s="97"/>
    </row>
    <row r="21" spans="1:14" ht="20.100000000000001" customHeight="1" x14ac:dyDescent="0.3">
      <c r="A21" s="60"/>
      <c r="B21" s="69"/>
      <c r="C21" s="94" t="s">
        <v>11</v>
      </c>
      <c r="D21" s="75"/>
      <c r="E21" s="98"/>
      <c r="F21" s="339"/>
      <c r="G21" s="340"/>
      <c r="H21" s="340"/>
      <c r="I21" s="340"/>
      <c r="J21" s="340"/>
      <c r="K21" s="340"/>
      <c r="L21" s="341"/>
      <c r="M21" s="96"/>
      <c r="N21" s="99"/>
    </row>
    <row r="22" spans="1:14" ht="20.100000000000001" customHeight="1" x14ac:dyDescent="0.3">
      <c r="A22" s="60"/>
      <c r="B22" s="69"/>
      <c r="C22" s="94" t="s">
        <v>154</v>
      </c>
      <c r="D22" s="75"/>
      <c r="E22" s="95"/>
      <c r="F22" s="339"/>
      <c r="G22" s="340"/>
      <c r="H22" s="340"/>
      <c r="I22" s="340"/>
      <c r="J22" s="340"/>
      <c r="K22" s="340"/>
      <c r="L22" s="341"/>
      <c r="M22" s="96"/>
      <c r="N22" s="99"/>
    </row>
    <row r="23" spans="1:14" ht="20.100000000000001" customHeight="1" x14ac:dyDescent="0.3">
      <c r="A23" s="60"/>
      <c r="B23" s="69"/>
      <c r="C23" s="94" t="s">
        <v>155</v>
      </c>
      <c r="D23" s="75"/>
      <c r="E23" s="95"/>
      <c r="F23" s="339"/>
      <c r="G23" s="340"/>
      <c r="H23" s="340"/>
      <c r="I23" s="340"/>
      <c r="J23" s="340"/>
      <c r="K23" s="340"/>
      <c r="L23" s="341"/>
      <c r="M23" s="96"/>
      <c r="N23" s="99"/>
    </row>
    <row r="24" spans="1:14" ht="20.100000000000001" customHeight="1" x14ac:dyDescent="0.3">
      <c r="A24" s="60"/>
      <c r="B24" s="69"/>
      <c r="C24" s="94" t="s">
        <v>358</v>
      </c>
      <c r="D24" s="75"/>
      <c r="E24" s="100"/>
      <c r="F24" s="339"/>
      <c r="G24" s="340"/>
      <c r="H24" s="340"/>
      <c r="I24" s="340"/>
      <c r="J24" s="340"/>
      <c r="K24" s="340"/>
      <c r="L24" s="341"/>
      <c r="M24" s="96"/>
      <c r="N24" s="99"/>
    </row>
    <row r="25" spans="1:14" ht="19.5" thickBot="1" x14ac:dyDescent="0.35">
      <c r="A25" s="60"/>
      <c r="B25" s="69"/>
      <c r="C25" s="101"/>
      <c r="D25" s="102"/>
      <c r="E25" s="103"/>
      <c r="F25" s="103"/>
      <c r="G25" s="345"/>
      <c r="H25" s="345"/>
      <c r="I25" s="345"/>
      <c r="J25" s="345"/>
      <c r="K25" s="345"/>
      <c r="L25" s="345"/>
      <c r="M25" s="104"/>
      <c r="N25" s="99"/>
    </row>
    <row r="26" spans="1:14" ht="15.75" thickBot="1" x14ac:dyDescent="0.3">
      <c r="A26" s="60"/>
      <c r="B26" s="69"/>
      <c r="C26" s="100"/>
      <c r="D26" s="100"/>
      <c r="E26" s="95"/>
      <c r="F26" s="95"/>
      <c r="G26" s="105"/>
      <c r="H26" s="105"/>
      <c r="I26" s="105"/>
      <c r="J26" s="105"/>
      <c r="K26" s="105"/>
      <c r="L26" s="105"/>
      <c r="M26" s="105"/>
      <c r="N26" s="68"/>
    </row>
    <row r="27" spans="1:14" ht="18.75" x14ac:dyDescent="0.3">
      <c r="A27" s="60"/>
      <c r="B27" s="69"/>
      <c r="C27" s="106"/>
      <c r="D27" s="107"/>
      <c r="E27" s="107"/>
      <c r="F27" s="107"/>
      <c r="G27" s="107"/>
      <c r="H27" s="107"/>
      <c r="I27" s="107"/>
      <c r="J27" s="107"/>
      <c r="K27" s="107"/>
      <c r="L27" s="108"/>
      <c r="M27" s="109"/>
      <c r="N27" s="68"/>
    </row>
    <row r="28" spans="1:14" ht="18.75" x14ac:dyDescent="0.3">
      <c r="A28" s="60"/>
      <c r="B28" s="69"/>
      <c r="C28" s="84" t="s">
        <v>433</v>
      </c>
      <c r="D28" s="95"/>
      <c r="E28" s="95"/>
      <c r="F28" s="95"/>
      <c r="G28" s="95"/>
      <c r="H28" s="95"/>
      <c r="I28" s="95"/>
      <c r="J28" s="95"/>
      <c r="K28" s="95"/>
      <c r="L28" s="105"/>
      <c r="M28" s="110"/>
      <c r="N28" s="68"/>
    </row>
    <row r="29" spans="1:14" ht="20.100000000000001" customHeight="1" x14ac:dyDescent="0.3">
      <c r="A29" s="60"/>
      <c r="B29" s="69"/>
      <c r="C29" s="73" t="s">
        <v>12</v>
      </c>
      <c r="D29" s="111"/>
      <c r="E29" s="111"/>
      <c r="F29" s="331"/>
      <c r="G29" s="332"/>
      <c r="H29" s="332"/>
      <c r="I29" s="332"/>
      <c r="J29" s="332"/>
      <c r="K29" s="332"/>
      <c r="L29" s="333"/>
      <c r="M29" s="110"/>
      <c r="N29" s="68"/>
    </row>
    <row r="30" spans="1:14" ht="20.100000000000001" customHeight="1" x14ac:dyDescent="0.3">
      <c r="A30" s="60"/>
      <c r="B30" s="69"/>
      <c r="C30" s="73" t="s">
        <v>13</v>
      </c>
      <c r="D30" s="111"/>
      <c r="E30" s="111"/>
      <c r="F30" s="331"/>
      <c r="G30" s="332"/>
      <c r="H30" s="332"/>
      <c r="I30" s="332"/>
      <c r="J30" s="332"/>
      <c r="K30" s="332"/>
      <c r="L30" s="333"/>
      <c r="M30" s="110"/>
      <c r="N30" s="68"/>
    </row>
    <row r="31" spans="1:14" ht="20.100000000000001" customHeight="1" x14ac:dyDescent="0.3">
      <c r="A31" s="60"/>
      <c r="B31" s="69"/>
      <c r="C31" s="73" t="s">
        <v>14</v>
      </c>
      <c r="D31" s="111"/>
      <c r="E31" s="111"/>
      <c r="F31" s="331"/>
      <c r="G31" s="332"/>
      <c r="H31" s="332"/>
      <c r="I31" s="332"/>
      <c r="J31" s="332"/>
      <c r="K31" s="332"/>
      <c r="L31" s="333"/>
      <c r="M31" s="110"/>
      <c r="N31" s="68"/>
    </row>
    <row r="32" spans="1:14" ht="20.100000000000001" customHeight="1" x14ac:dyDescent="0.3">
      <c r="A32" s="60"/>
      <c r="B32" s="69"/>
      <c r="C32" s="73" t="s">
        <v>15</v>
      </c>
      <c r="D32" s="111"/>
      <c r="E32" s="111"/>
      <c r="F32" s="331"/>
      <c r="G32" s="332"/>
      <c r="H32" s="332"/>
      <c r="I32" s="332"/>
      <c r="J32" s="332"/>
      <c r="K32" s="332"/>
      <c r="L32" s="333"/>
      <c r="M32" s="110"/>
      <c r="N32" s="68"/>
    </row>
    <row r="33" spans="1:14" ht="15.75" thickBot="1" x14ac:dyDescent="0.3">
      <c r="A33" s="60"/>
      <c r="B33" s="69"/>
      <c r="C33" s="77"/>
      <c r="D33" s="78"/>
      <c r="E33" s="78"/>
      <c r="F33" s="78"/>
      <c r="G33" s="78"/>
      <c r="H33" s="78"/>
      <c r="I33" s="78"/>
      <c r="J33" s="78"/>
      <c r="K33" s="78"/>
      <c r="L33" s="112"/>
      <c r="M33" s="113"/>
      <c r="N33" s="68"/>
    </row>
    <row r="34" spans="1:14" ht="15.75" thickBot="1" x14ac:dyDescent="0.3">
      <c r="A34" s="60"/>
      <c r="B34" s="69"/>
      <c r="C34" s="100"/>
      <c r="D34" s="100"/>
      <c r="E34" s="95"/>
      <c r="F34" s="95"/>
      <c r="G34" s="105"/>
      <c r="H34" s="105"/>
      <c r="I34" s="105"/>
      <c r="J34" s="105"/>
      <c r="K34" s="105"/>
      <c r="L34" s="105"/>
      <c r="M34" s="105"/>
      <c r="N34" s="68"/>
    </row>
    <row r="35" spans="1:14" x14ac:dyDescent="0.25">
      <c r="A35" s="60"/>
      <c r="B35" s="69"/>
      <c r="C35" s="114"/>
      <c r="D35" s="115"/>
      <c r="E35" s="81"/>
      <c r="F35" s="81"/>
      <c r="G35" s="108"/>
      <c r="H35" s="108"/>
      <c r="I35" s="108"/>
      <c r="J35" s="108"/>
      <c r="K35" s="108"/>
      <c r="L35" s="108"/>
      <c r="M35" s="109"/>
      <c r="N35" s="68"/>
    </row>
    <row r="36" spans="1:14" ht="18.75" x14ac:dyDescent="0.3">
      <c r="A36" s="60"/>
      <c r="B36" s="69"/>
      <c r="C36" s="84" t="s">
        <v>434</v>
      </c>
      <c r="D36" s="85"/>
      <c r="E36" s="85"/>
      <c r="F36" s="85"/>
      <c r="G36" s="85"/>
      <c r="H36" s="85"/>
      <c r="I36" s="85"/>
      <c r="J36" s="85"/>
      <c r="K36" s="85"/>
      <c r="L36" s="85"/>
      <c r="M36" s="86"/>
      <c r="N36" s="68"/>
    </row>
    <row r="37" spans="1:14" ht="20.100000000000001" customHeight="1" x14ac:dyDescent="0.3">
      <c r="A37" s="60"/>
      <c r="B37" s="69"/>
      <c r="C37" s="73" t="s">
        <v>357</v>
      </c>
      <c r="D37" s="116"/>
      <c r="E37" s="116"/>
      <c r="F37" s="331"/>
      <c r="G37" s="332"/>
      <c r="H37" s="332"/>
      <c r="I37" s="332"/>
      <c r="J37" s="332"/>
      <c r="K37" s="332"/>
      <c r="L37" s="333"/>
      <c r="M37" s="96"/>
      <c r="N37" s="99"/>
    </row>
    <row r="38" spans="1:14" ht="20.100000000000001" customHeight="1" x14ac:dyDescent="0.3">
      <c r="A38" s="60"/>
      <c r="B38" s="69"/>
      <c r="C38" s="73" t="s">
        <v>359</v>
      </c>
      <c r="D38" s="117"/>
      <c r="E38" s="117"/>
      <c r="F38" s="334"/>
      <c r="G38" s="335"/>
      <c r="H38" s="335"/>
      <c r="I38" s="335"/>
      <c r="J38" s="335"/>
      <c r="K38" s="335"/>
      <c r="L38" s="336"/>
      <c r="M38" s="96"/>
      <c r="N38" s="99"/>
    </row>
    <row r="39" spans="1:14" ht="20.100000000000001" customHeight="1" x14ac:dyDescent="0.3">
      <c r="A39" s="60"/>
      <c r="B39" s="69"/>
      <c r="C39" s="73" t="s">
        <v>358</v>
      </c>
      <c r="D39" s="117"/>
      <c r="E39" s="117"/>
      <c r="F39" s="331"/>
      <c r="G39" s="332"/>
      <c r="H39" s="332"/>
      <c r="I39" s="332"/>
      <c r="J39" s="332"/>
      <c r="K39" s="332"/>
      <c r="L39" s="333"/>
      <c r="M39" s="96"/>
      <c r="N39" s="96"/>
    </row>
    <row r="40" spans="1:14" ht="15.75" thickBot="1" x14ac:dyDescent="0.3">
      <c r="A40" s="60"/>
      <c r="B40" s="69"/>
      <c r="C40" s="77"/>
      <c r="D40" s="78"/>
      <c r="E40" s="78"/>
      <c r="F40" s="78"/>
      <c r="G40" s="78"/>
      <c r="H40" s="78"/>
      <c r="I40" s="78"/>
      <c r="J40" s="78"/>
      <c r="K40" s="78"/>
      <c r="L40" s="78"/>
      <c r="M40" s="79"/>
      <c r="N40" s="68"/>
    </row>
    <row r="41" spans="1:14" ht="15.75" thickBot="1" x14ac:dyDescent="0.3">
      <c r="A41" s="60"/>
      <c r="B41" s="6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8"/>
    </row>
    <row r="42" spans="1:14" ht="18.75" x14ac:dyDescent="0.3">
      <c r="A42" s="60"/>
      <c r="B42" s="69"/>
      <c r="C42" s="118"/>
      <c r="D42" s="119"/>
      <c r="E42" s="119"/>
      <c r="F42" s="119"/>
      <c r="G42" s="63"/>
      <c r="H42" s="63"/>
      <c r="I42" s="63"/>
      <c r="J42" s="63"/>
      <c r="K42" s="63"/>
      <c r="L42" s="63"/>
      <c r="M42" s="64"/>
      <c r="N42" s="68"/>
    </row>
    <row r="43" spans="1:14" ht="18.75" x14ac:dyDescent="0.3">
      <c r="A43" s="60"/>
      <c r="B43" s="69"/>
      <c r="C43" s="84" t="s">
        <v>435</v>
      </c>
      <c r="D43" s="120"/>
      <c r="E43" s="120"/>
      <c r="F43" s="120"/>
      <c r="G43" s="60"/>
      <c r="H43" s="60"/>
      <c r="I43" s="60"/>
      <c r="J43" s="60"/>
      <c r="K43" s="60"/>
      <c r="L43" s="60"/>
      <c r="M43" s="68"/>
      <c r="N43" s="68"/>
    </row>
    <row r="44" spans="1:14" x14ac:dyDescent="0.25">
      <c r="A44" s="60"/>
      <c r="B44" s="69"/>
      <c r="C44" s="69"/>
      <c r="D44" s="60"/>
      <c r="E44" s="60"/>
      <c r="F44" s="60"/>
      <c r="G44" s="60"/>
      <c r="H44" s="60"/>
      <c r="I44" s="60"/>
      <c r="J44" s="60"/>
      <c r="K44" s="60"/>
      <c r="L44" s="60"/>
      <c r="M44" s="68"/>
      <c r="N44" s="68"/>
    </row>
    <row r="45" spans="1:14" ht="20.100000000000001" customHeight="1" x14ac:dyDescent="0.3">
      <c r="A45" s="60"/>
      <c r="B45" s="69"/>
      <c r="C45" s="94" t="s">
        <v>172</v>
      </c>
      <c r="D45" s="75"/>
      <c r="E45" s="75"/>
      <c r="F45" s="75"/>
      <c r="G45" s="347" t="s">
        <v>19</v>
      </c>
      <c r="H45" s="348"/>
      <c r="I45" s="348"/>
      <c r="J45" s="348"/>
      <c r="K45" s="348"/>
      <c r="L45" s="349"/>
      <c r="M45" s="68"/>
      <c r="N45" s="68"/>
    </row>
    <row r="46" spans="1:14" ht="15.75" customHeight="1" thickBot="1" x14ac:dyDescent="0.35">
      <c r="A46" s="60"/>
      <c r="B46" s="69"/>
      <c r="C46" s="77"/>
      <c r="D46" s="78"/>
      <c r="E46" s="78"/>
      <c r="F46" s="78"/>
      <c r="G46" s="78"/>
      <c r="H46" s="78"/>
      <c r="I46" s="78"/>
      <c r="J46" s="78"/>
      <c r="K46" s="78"/>
      <c r="L46" s="78"/>
      <c r="M46" s="79"/>
      <c r="N46" s="90"/>
    </row>
    <row r="47" spans="1:14" ht="15.75" customHeight="1" x14ac:dyDescent="0.3">
      <c r="A47" s="60"/>
      <c r="B47" s="69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90"/>
    </row>
    <row r="48" spans="1:14" ht="18.75" x14ac:dyDescent="0.3">
      <c r="A48" s="60"/>
      <c r="B48" s="69"/>
      <c r="C48" s="121" t="s">
        <v>436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90"/>
    </row>
    <row r="49" spans="1:14" ht="24" customHeight="1" x14ac:dyDescent="0.3">
      <c r="A49" s="60"/>
      <c r="B49" s="69"/>
      <c r="C49" s="66"/>
      <c r="D49" s="91"/>
      <c r="E49" s="337">
        <v>1277595.99</v>
      </c>
      <c r="F49" s="338"/>
      <c r="G49" s="60"/>
      <c r="H49" s="60"/>
      <c r="I49" s="60"/>
      <c r="J49" s="60"/>
      <c r="K49" s="60"/>
      <c r="L49" s="60"/>
      <c r="M49" s="60"/>
      <c r="N49" s="90"/>
    </row>
    <row r="50" spans="1:14" ht="15.75" customHeight="1" thickBot="1" x14ac:dyDescent="0.35">
      <c r="A50" s="60"/>
      <c r="B50" s="69"/>
      <c r="C50" s="66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90"/>
    </row>
    <row r="51" spans="1:14" ht="61.5" customHeight="1" x14ac:dyDescent="0.3">
      <c r="A51" s="60"/>
      <c r="B51" s="69"/>
      <c r="C51" s="122" t="s">
        <v>17</v>
      </c>
      <c r="D51" s="123" t="s">
        <v>450</v>
      </c>
      <c r="E51" s="123" t="s">
        <v>451</v>
      </c>
      <c r="F51" s="123" t="s">
        <v>423</v>
      </c>
      <c r="G51" s="305" t="s">
        <v>428</v>
      </c>
      <c r="H51" s="305"/>
      <c r="I51" s="305" t="s">
        <v>429</v>
      </c>
      <c r="J51" s="305"/>
      <c r="K51" s="305" t="s">
        <v>372</v>
      </c>
      <c r="L51" s="325"/>
      <c r="M51" s="124"/>
      <c r="N51" s="90"/>
    </row>
    <row r="52" spans="1:14" ht="45" customHeight="1" x14ac:dyDescent="0.3">
      <c r="A52" s="125"/>
      <c r="B52" s="126"/>
      <c r="C52" s="127" t="s">
        <v>1</v>
      </c>
      <c r="D52" s="128">
        <f>COUNTIF(PDA!$E$4:$E$994,RESUMEN!C52)</f>
        <v>0</v>
      </c>
      <c r="E52" s="128">
        <f>COUNTIFS(PDA!$E$4:$E$994,RESUMEN!C52,PDA!$T$4:$T$994,"SI")</f>
        <v>0</v>
      </c>
      <c r="F52" s="128" t="str">
        <f>IF(E52,E52/D52,"N/A")</f>
        <v>N/A</v>
      </c>
      <c r="G52" s="321">
        <f>SUMIF(PDA!$E$4:$E$994,RESUMEN!C52,PDA!$U$4:$U$994)</f>
        <v>0</v>
      </c>
      <c r="H52" s="321"/>
      <c r="I52" s="321">
        <f>SUMIF(PDA!$E$4:$E$994,RESUMEN!C52,PDA!$V$4:$V$994)</f>
        <v>0</v>
      </c>
      <c r="J52" s="321"/>
      <c r="K52" s="321">
        <f>SUMIF(PDA!$E$4:$E$994,RESUMEN!C52,PDA!$W$4:$W$994)</f>
        <v>0</v>
      </c>
      <c r="L52" s="322"/>
      <c r="M52" s="125"/>
      <c r="N52" s="90"/>
    </row>
    <row r="53" spans="1:14" ht="45" customHeight="1" x14ac:dyDescent="0.3">
      <c r="A53" s="125"/>
      <c r="B53" s="126"/>
      <c r="C53" s="127" t="s">
        <v>80</v>
      </c>
      <c r="D53" s="128">
        <f>COUNTIF(PDA!$E$4:$E$994,RESUMEN!C53)</f>
        <v>0</v>
      </c>
      <c r="E53" s="128">
        <f>COUNTIFS(PDA!$E$4:$E$994,RESUMEN!C53,PDA!$T$4:$T$994,"SI")</f>
        <v>0</v>
      </c>
      <c r="F53" s="128" t="str">
        <f t="shared" ref="F53:F60" si="0">IF(E53,E53/D53,"N/A")</f>
        <v>N/A</v>
      </c>
      <c r="G53" s="321">
        <f>SUMIF(PDA!$E$4:$E$994,RESUMEN!C53,PDA!$U$4:$U$994)</f>
        <v>0</v>
      </c>
      <c r="H53" s="321"/>
      <c r="I53" s="321">
        <f>SUMIF(PDA!$E$4:$E$994,RESUMEN!C53,PDA!$V$4:$V$994)</f>
        <v>0</v>
      </c>
      <c r="J53" s="321"/>
      <c r="K53" s="321">
        <f>SUMIF(PDA!$E$4:$E$994,RESUMEN!C53,PDA!$W$4:$W$994)</f>
        <v>0</v>
      </c>
      <c r="L53" s="322"/>
      <c r="M53" s="125"/>
      <c r="N53" s="90"/>
    </row>
    <row r="54" spans="1:14" ht="45" customHeight="1" x14ac:dyDescent="0.3">
      <c r="A54" s="125"/>
      <c r="B54" s="126"/>
      <c r="C54" s="127" t="s">
        <v>271</v>
      </c>
      <c r="D54" s="128">
        <f>COUNTIF(PDA!$E$4:$E$994,RESUMEN!C54)</f>
        <v>0</v>
      </c>
      <c r="E54" s="128">
        <f>COUNTIFS(PDA!$E$4:$E$994,RESUMEN!C54,PDA!$T$4:$T$994,"SI")</f>
        <v>0</v>
      </c>
      <c r="F54" s="128" t="str">
        <f t="shared" si="0"/>
        <v>N/A</v>
      </c>
      <c r="G54" s="321">
        <f>SUMIF(PDA!$E$4:$E$994,RESUMEN!C54,PDA!$U$4:$U$994)</f>
        <v>0</v>
      </c>
      <c r="H54" s="321"/>
      <c r="I54" s="321">
        <f>SUMIF(PDA!$E$4:$E$994,RESUMEN!C54,PDA!$V$4:$V$994)</f>
        <v>0</v>
      </c>
      <c r="J54" s="321"/>
      <c r="K54" s="321">
        <f>SUMIF(PDA!$E$4:$E$994,RESUMEN!C54,PDA!$W$4:$W$994)</f>
        <v>0</v>
      </c>
      <c r="L54" s="322"/>
      <c r="M54" s="125"/>
      <c r="N54" s="90"/>
    </row>
    <row r="55" spans="1:14" ht="42" customHeight="1" x14ac:dyDescent="0.3">
      <c r="A55" s="125"/>
      <c r="B55" s="126"/>
      <c r="C55" s="127" t="s">
        <v>210</v>
      </c>
      <c r="D55" s="128">
        <f>COUNTIF(PDA!$E$4:$E$994,RESUMEN!C55)</f>
        <v>0</v>
      </c>
      <c r="E55" s="128">
        <f>COUNTIFS(PDA!$E$4:$E$994,RESUMEN!C55,PDA!$T$4:$T$994,"SI")</f>
        <v>0</v>
      </c>
      <c r="F55" s="128" t="str">
        <f t="shared" si="0"/>
        <v>N/A</v>
      </c>
      <c r="G55" s="321">
        <f>SUMIF(PDA!$E$4:$E$994,RESUMEN!C55,PDA!$U$4:$U$994)</f>
        <v>0</v>
      </c>
      <c r="H55" s="321"/>
      <c r="I55" s="321">
        <f>SUMIF(PDA!$E$4:$E$994,RESUMEN!C55,PDA!$V$4:$V$994)</f>
        <v>0</v>
      </c>
      <c r="J55" s="321"/>
      <c r="K55" s="321">
        <f>SUMIF(PDA!$E$4:$E$994,RESUMEN!C55,PDA!$W$4:$W$994)</f>
        <v>0</v>
      </c>
      <c r="L55" s="322"/>
      <c r="M55" s="125"/>
      <c r="N55" s="90"/>
    </row>
    <row r="56" spans="1:14" ht="42" customHeight="1" x14ac:dyDescent="0.3">
      <c r="A56" s="125"/>
      <c r="B56" s="126"/>
      <c r="C56" s="127" t="s">
        <v>232</v>
      </c>
      <c r="D56" s="128">
        <f>COUNTIF(PDA!$E$4:$E$994,RESUMEN!C56)</f>
        <v>0</v>
      </c>
      <c r="E56" s="128">
        <f>COUNTIFS(PDA!$E$4:$E$994,RESUMEN!C56,PDA!$T$4:$T$994,"SI")</f>
        <v>0</v>
      </c>
      <c r="F56" s="128" t="str">
        <f t="shared" si="0"/>
        <v>N/A</v>
      </c>
      <c r="G56" s="321">
        <f>SUMIF(PDA!$E$4:$E$994,RESUMEN!C56,PDA!$U$4:$U$994)</f>
        <v>0</v>
      </c>
      <c r="H56" s="321"/>
      <c r="I56" s="321">
        <f>SUMIF(PDA!$E$4:$E$994,RESUMEN!C56,PDA!$V$4:$V$994)</f>
        <v>0</v>
      </c>
      <c r="J56" s="321"/>
      <c r="K56" s="321">
        <f>SUMIF(PDA!$E$4:$E$994,RESUMEN!C56,PDA!$W$4:$W$994)</f>
        <v>0</v>
      </c>
      <c r="L56" s="322"/>
      <c r="M56" s="125"/>
      <c r="N56" s="90"/>
    </row>
    <row r="57" spans="1:14" s="130" customFormat="1" ht="42" customHeight="1" x14ac:dyDescent="0.25">
      <c r="A57" s="125"/>
      <c r="B57" s="126"/>
      <c r="C57" s="127" t="s">
        <v>211</v>
      </c>
      <c r="D57" s="128">
        <f>COUNTIF(PDA!$E$4:$E$994,RESUMEN!C57)</f>
        <v>0</v>
      </c>
      <c r="E57" s="128">
        <f>COUNTIFS(PDA!$E$4:$E$994,RESUMEN!C57,PDA!$T$4:$T$994,"SI")</f>
        <v>0</v>
      </c>
      <c r="F57" s="128" t="str">
        <f t="shared" si="0"/>
        <v>N/A</v>
      </c>
      <c r="G57" s="321">
        <f>SUMIF(PDA!$E$4:$E$994,RESUMEN!C57,PDA!$U$4:$U$994)</f>
        <v>0</v>
      </c>
      <c r="H57" s="321"/>
      <c r="I57" s="321">
        <f>SUMIF(PDA!$E$4:$E$994,RESUMEN!C57,PDA!$V$4:$V$994)</f>
        <v>0</v>
      </c>
      <c r="J57" s="321"/>
      <c r="K57" s="321">
        <f>SUMIF(PDA!$E$4:$E$994,RESUMEN!C57,PDA!$W$4:$W$994)</f>
        <v>0</v>
      </c>
      <c r="L57" s="322"/>
      <c r="M57" s="125"/>
      <c r="N57" s="129"/>
    </row>
    <row r="58" spans="1:14" s="130" customFormat="1" ht="42" customHeight="1" x14ac:dyDescent="0.25">
      <c r="A58" s="125"/>
      <c r="B58" s="126"/>
      <c r="C58" s="127" t="s">
        <v>212</v>
      </c>
      <c r="D58" s="128">
        <f>COUNTIF(PDA!$E$4:$E$994,RESUMEN!C58)</f>
        <v>0</v>
      </c>
      <c r="E58" s="128">
        <f>COUNTIFS(PDA!$E$4:$E$994,RESUMEN!C58,PDA!$T$4:$T$994,"SI")</f>
        <v>0</v>
      </c>
      <c r="F58" s="128" t="str">
        <f t="shared" si="0"/>
        <v>N/A</v>
      </c>
      <c r="G58" s="321">
        <f>SUMIF(PDA!$E$4:$E$994,RESUMEN!C58,PDA!$U$4:$U$994)</f>
        <v>0</v>
      </c>
      <c r="H58" s="321"/>
      <c r="I58" s="321">
        <f>SUMIF(PDA!$E$4:$E$994,RESUMEN!C58,PDA!$V$4:$V$994)</f>
        <v>0</v>
      </c>
      <c r="J58" s="321"/>
      <c r="K58" s="321">
        <f>SUMIF(PDA!$E$4:$E$994,RESUMEN!C58,PDA!$W$4:$W$994)</f>
        <v>0</v>
      </c>
      <c r="L58" s="322"/>
      <c r="M58" s="125"/>
      <c r="N58" s="129"/>
    </row>
    <row r="59" spans="1:14" s="130" customFormat="1" ht="42" customHeight="1" x14ac:dyDescent="0.25">
      <c r="A59" s="125"/>
      <c r="B59" s="126"/>
      <c r="C59" s="127" t="s">
        <v>213</v>
      </c>
      <c r="D59" s="128">
        <f>COUNTIF(PDA!$E$4:$E$994,RESUMEN!C59)</f>
        <v>0</v>
      </c>
      <c r="E59" s="128">
        <f>COUNTIFS(PDA!$E$4:$E$994,RESUMEN!C59,PDA!$T$4:$T$994,"SI")</f>
        <v>0</v>
      </c>
      <c r="F59" s="128" t="str">
        <f t="shared" si="0"/>
        <v>N/A</v>
      </c>
      <c r="G59" s="321">
        <f>SUMIF(PDA!$E$4:$E$994,RESUMEN!C59,PDA!$U$4:$U$994)</f>
        <v>0</v>
      </c>
      <c r="H59" s="321"/>
      <c r="I59" s="321">
        <f>SUMIF(PDA!$E$4:$E$994,RESUMEN!C59,PDA!$V$4:$V$994)</f>
        <v>0</v>
      </c>
      <c r="J59" s="321"/>
      <c r="K59" s="321">
        <f>SUMIF(PDA!$E$4:$E$994,RESUMEN!C59,PDA!$W$4:$W$994)</f>
        <v>0</v>
      </c>
      <c r="L59" s="322"/>
      <c r="M59" s="125"/>
      <c r="N59" s="129"/>
    </row>
    <row r="60" spans="1:14" ht="30" customHeight="1" thickBot="1" x14ac:dyDescent="0.3">
      <c r="A60" s="131"/>
      <c r="B60" s="132"/>
      <c r="C60" s="133" t="s">
        <v>18</v>
      </c>
      <c r="D60" s="134">
        <f>SUM(D52:D59)</f>
        <v>0</v>
      </c>
      <c r="E60" s="134">
        <f t="shared" ref="E60" si="1">SUM(E52:E59)</f>
        <v>0</v>
      </c>
      <c r="F60" s="135" t="str">
        <f t="shared" si="0"/>
        <v>N/A</v>
      </c>
      <c r="G60" s="323">
        <f>SUM(G52:G59)</f>
        <v>0</v>
      </c>
      <c r="H60" s="323"/>
      <c r="I60" s="323">
        <f>SUM(I52:I59)</f>
        <v>0</v>
      </c>
      <c r="J60" s="323"/>
      <c r="K60" s="323">
        <f>SUM(K52:K59)</f>
        <v>0</v>
      </c>
      <c r="L60" s="324"/>
      <c r="M60" s="131"/>
      <c r="N60" s="136"/>
    </row>
    <row r="61" spans="1:14" ht="15.75" thickBot="1" x14ac:dyDescent="0.3">
      <c r="A61" s="60"/>
      <c r="B61" s="77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9"/>
    </row>
    <row r="62" spans="1:14" x14ac:dyDescent="0.25">
      <c r="A62" s="60"/>
      <c r="B62" s="62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4"/>
    </row>
    <row r="63" spans="1:14" ht="18.75" x14ac:dyDescent="0.3">
      <c r="A63" s="60"/>
      <c r="B63" s="69"/>
      <c r="C63" s="121" t="s">
        <v>437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90"/>
    </row>
    <row r="64" spans="1:14" ht="15.75" thickBot="1" x14ac:dyDescent="0.3">
      <c r="A64" s="60"/>
      <c r="B64" s="69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8"/>
    </row>
    <row r="65" spans="1:14" ht="37.5" x14ac:dyDescent="0.3">
      <c r="A65" s="60"/>
      <c r="B65" s="69"/>
      <c r="C65" s="308" t="s">
        <v>17</v>
      </c>
      <c r="D65" s="305"/>
      <c r="E65" s="305"/>
      <c r="F65" s="123" t="s">
        <v>430</v>
      </c>
      <c r="G65" s="305" t="s">
        <v>431</v>
      </c>
      <c r="H65" s="305"/>
      <c r="I65" s="305" t="s">
        <v>367</v>
      </c>
      <c r="J65" s="325"/>
      <c r="K65" s="124"/>
      <c r="L65" s="124"/>
      <c r="M65" s="124"/>
      <c r="N65" s="90"/>
    </row>
    <row r="66" spans="1:14" ht="30.95" customHeight="1" x14ac:dyDescent="0.3">
      <c r="A66" s="125"/>
      <c r="B66" s="126"/>
      <c r="C66" s="309" t="s">
        <v>1</v>
      </c>
      <c r="D66" s="310"/>
      <c r="E66" s="310"/>
      <c r="F66" s="137">
        <f>SUMIF(PDA!$E$4:$E$994,RESUMEN!C66,PDA!$O$4:$O$994)</f>
        <v>0</v>
      </c>
      <c r="G66" s="306">
        <f>SUMIF(PDA!$E$4:$E$994,RESUMEN!C66,PDA!$R$4:$R$994)</f>
        <v>0</v>
      </c>
      <c r="H66" s="306"/>
      <c r="I66" s="289" t="str">
        <f t="shared" ref="I66:I73" si="2">IF(G66,G66/F66,"N/A")</f>
        <v>N/A</v>
      </c>
      <c r="J66" s="290"/>
      <c r="K66" s="125"/>
      <c r="L66" s="125"/>
      <c r="M66" s="125"/>
      <c r="N66" s="90"/>
    </row>
    <row r="67" spans="1:14" ht="30.95" customHeight="1" x14ac:dyDescent="0.3">
      <c r="A67" s="125"/>
      <c r="B67" s="126"/>
      <c r="C67" s="309" t="s">
        <v>80</v>
      </c>
      <c r="D67" s="310"/>
      <c r="E67" s="310"/>
      <c r="F67" s="137">
        <f>SUMIF(PDA!$E$4:$E$994,RESUMEN!C67,PDA!$O$4:$O$994)</f>
        <v>0</v>
      </c>
      <c r="G67" s="306">
        <f>SUMIF(PDA!$E$4:$E$994,RESUMEN!C67,PDA!$R$4:$R$994)</f>
        <v>0</v>
      </c>
      <c r="H67" s="306"/>
      <c r="I67" s="289" t="str">
        <f t="shared" si="2"/>
        <v>N/A</v>
      </c>
      <c r="J67" s="290"/>
      <c r="K67" s="131"/>
      <c r="L67" s="125"/>
      <c r="M67" s="125"/>
      <c r="N67" s="90"/>
    </row>
    <row r="68" spans="1:14" ht="30.95" customHeight="1" x14ac:dyDescent="0.3">
      <c r="A68" s="125"/>
      <c r="B68" s="126"/>
      <c r="C68" s="309" t="s">
        <v>271</v>
      </c>
      <c r="D68" s="310"/>
      <c r="E68" s="310"/>
      <c r="F68" s="137">
        <f>SUMIF(PDA!$E$4:$E$994,RESUMEN!C68,PDA!$O$4:$O$994)</f>
        <v>0</v>
      </c>
      <c r="G68" s="306">
        <f>SUMIF(PDA!$E$4:$E$994,RESUMEN!C68,PDA!$R$4:$R$994)</f>
        <v>0</v>
      </c>
      <c r="H68" s="306"/>
      <c r="I68" s="289" t="str">
        <f t="shared" si="2"/>
        <v>N/A</v>
      </c>
      <c r="J68" s="290"/>
      <c r="K68" s="131"/>
      <c r="L68" s="125"/>
      <c r="M68" s="125"/>
      <c r="N68" s="90"/>
    </row>
    <row r="69" spans="1:14" ht="30.95" customHeight="1" x14ac:dyDescent="0.3">
      <c r="A69" s="125"/>
      <c r="B69" s="126"/>
      <c r="C69" s="309" t="s">
        <v>210</v>
      </c>
      <c r="D69" s="310"/>
      <c r="E69" s="310"/>
      <c r="F69" s="137">
        <f>SUMIF(PDA!$E$4:$E$994,RESUMEN!C69,PDA!$O$4:$O$994)</f>
        <v>0</v>
      </c>
      <c r="G69" s="306">
        <f>SUMIF(PDA!$E$4:$E$994,RESUMEN!C69,PDA!$R$4:$R$994)</f>
        <v>0</v>
      </c>
      <c r="H69" s="306"/>
      <c r="I69" s="289" t="str">
        <f t="shared" si="2"/>
        <v>N/A</v>
      </c>
      <c r="J69" s="290"/>
      <c r="K69" s="131"/>
      <c r="L69" s="125"/>
      <c r="M69" s="125"/>
      <c r="N69" s="90"/>
    </row>
    <row r="70" spans="1:14" ht="30.95" customHeight="1" x14ac:dyDescent="0.3">
      <c r="A70" s="125"/>
      <c r="B70" s="126"/>
      <c r="C70" s="309" t="s">
        <v>232</v>
      </c>
      <c r="D70" s="310"/>
      <c r="E70" s="310"/>
      <c r="F70" s="137">
        <f>SUMIF(PDA!$E$4:$E$994,RESUMEN!C70,PDA!$O$4:$O$994)</f>
        <v>0</v>
      </c>
      <c r="G70" s="306">
        <f>SUMIF(PDA!$E$4:$E$994,RESUMEN!C70,PDA!$R$4:$R$994)</f>
        <v>0</v>
      </c>
      <c r="H70" s="306"/>
      <c r="I70" s="289" t="str">
        <f t="shared" si="2"/>
        <v>N/A</v>
      </c>
      <c r="J70" s="290"/>
      <c r="K70" s="131"/>
      <c r="L70" s="125"/>
      <c r="M70" s="125"/>
      <c r="N70" s="90"/>
    </row>
    <row r="71" spans="1:14" s="130" customFormat="1" ht="30.95" customHeight="1" x14ac:dyDescent="0.25">
      <c r="A71" s="125"/>
      <c r="B71" s="126"/>
      <c r="C71" s="283" t="s">
        <v>211</v>
      </c>
      <c r="D71" s="284"/>
      <c r="E71" s="284"/>
      <c r="F71" s="137">
        <f>SUMIF(PDA!$E$4:$E$994,RESUMEN!C71,PDA!$O$4:$O$994)</f>
        <v>0</v>
      </c>
      <c r="G71" s="306">
        <f>SUMIF(PDA!$E$4:$E$994,RESUMEN!C71,PDA!$R$4:$R$994)</f>
        <v>0</v>
      </c>
      <c r="H71" s="306"/>
      <c r="I71" s="289" t="str">
        <f t="shared" si="2"/>
        <v>N/A</v>
      </c>
      <c r="J71" s="290"/>
      <c r="K71" s="125"/>
      <c r="L71" s="125"/>
      <c r="M71" s="125"/>
      <c r="N71" s="129"/>
    </row>
    <row r="72" spans="1:14" s="130" customFormat="1" ht="30.95" customHeight="1" x14ac:dyDescent="0.25">
      <c r="A72" s="125"/>
      <c r="B72" s="126"/>
      <c r="C72" s="283" t="s">
        <v>212</v>
      </c>
      <c r="D72" s="284"/>
      <c r="E72" s="284"/>
      <c r="F72" s="137">
        <f>SUMIF(PDA!$E$4:$E$994,RESUMEN!C72,PDA!$O$4:$O$994)</f>
        <v>0</v>
      </c>
      <c r="G72" s="306">
        <f>SUMIF(PDA!$E$4:$E$994,RESUMEN!C72,PDA!$R$4:$R$994)</f>
        <v>0</v>
      </c>
      <c r="H72" s="306"/>
      <c r="I72" s="289" t="str">
        <f t="shared" si="2"/>
        <v>N/A</v>
      </c>
      <c r="J72" s="290"/>
      <c r="K72" s="125"/>
      <c r="L72" s="125"/>
      <c r="M72" s="125"/>
      <c r="N72" s="129"/>
    </row>
    <row r="73" spans="1:14" s="130" customFormat="1" ht="30.95" customHeight="1" x14ac:dyDescent="0.25">
      <c r="A73" s="125"/>
      <c r="B73" s="126"/>
      <c r="C73" s="283" t="s">
        <v>213</v>
      </c>
      <c r="D73" s="284"/>
      <c r="E73" s="284"/>
      <c r="F73" s="137">
        <f>SUMIF(PDA!$E$4:$E$994,RESUMEN!C73,PDA!$O$4:$O$994)</f>
        <v>0</v>
      </c>
      <c r="G73" s="306">
        <f>SUMIF(PDA!$E$4:$E$994,RESUMEN!C73,PDA!$R$4:$R$994)</f>
        <v>0</v>
      </c>
      <c r="H73" s="306"/>
      <c r="I73" s="289" t="str">
        <f t="shared" si="2"/>
        <v>N/A</v>
      </c>
      <c r="J73" s="290"/>
      <c r="K73" s="125"/>
      <c r="L73" s="125"/>
      <c r="M73" s="125"/>
      <c r="N73" s="129"/>
    </row>
    <row r="74" spans="1:14" ht="24" customHeight="1" thickBot="1" x14ac:dyDescent="0.3">
      <c r="A74" s="131"/>
      <c r="B74" s="132"/>
      <c r="C74" s="285" t="s">
        <v>18</v>
      </c>
      <c r="D74" s="286"/>
      <c r="E74" s="286"/>
      <c r="F74" s="138">
        <f>SUM(F66:F73)</f>
        <v>0</v>
      </c>
      <c r="G74" s="307">
        <f>SUM(G66:G73)</f>
        <v>0</v>
      </c>
      <c r="H74" s="307"/>
      <c r="I74" s="298">
        <f>SUM(I66:I73)</f>
        <v>0</v>
      </c>
      <c r="J74" s="299"/>
      <c r="K74" s="131"/>
      <c r="L74" s="131"/>
      <c r="M74" s="131"/>
      <c r="N74" s="136"/>
    </row>
    <row r="75" spans="1:14" x14ac:dyDescent="0.25">
      <c r="A75" s="60"/>
      <c r="B75" s="6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8"/>
    </row>
    <row r="76" spans="1:14" x14ac:dyDescent="0.25">
      <c r="A76" s="60"/>
      <c r="B76" s="69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8"/>
    </row>
    <row r="77" spans="1:14" ht="18.75" x14ac:dyDescent="0.3">
      <c r="A77" s="60"/>
      <c r="B77" s="69"/>
      <c r="C77" s="121" t="s">
        <v>438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90"/>
    </row>
    <row r="78" spans="1:14" ht="15.75" thickBot="1" x14ac:dyDescent="0.3">
      <c r="A78" s="60"/>
      <c r="B78" s="69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8"/>
    </row>
    <row r="79" spans="1:14" ht="15" customHeight="1" x14ac:dyDescent="0.25">
      <c r="A79" s="60"/>
      <c r="B79" s="69"/>
      <c r="C79" s="267" t="s">
        <v>417</v>
      </c>
      <c r="D79" s="269" t="s">
        <v>418</v>
      </c>
      <c r="E79" s="291"/>
      <c r="F79" s="268" t="s">
        <v>457</v>
      </c>
      <c r="G79" s="268"/>
      <c r="H79" s="268"/>
      <c r="I79" s="268"/>
      <c r="J79" s="268"/>
      <c r="K79" s="268"/>
      <c r="L79" s="320"/>
      <c r="M79" s="60"/>
      <c r="N79" s="68"/>
    </row>
    <row r="80" spans="1:14" ht="33.75" customHeight="1" x14ac:dyDescent="0.25">
      <c r="A80" s="60"/>
      <c r="B80" s="69"/>
      <c r="C80" s="314"/>
      <c r="D80" s="312"/>
      <c r="E80" s="313"/>
      <c r="F80" s="139" t="s">
        <v>421</v>
      </c>
      <c r="G80" s="288" t="s">
        <v>420</v>
      </c>
      <c r="H80" s="288"/>
      <c r="I80" s="288" t="s">
        <v>18</v>
      </c>
      <c r="J80" s="288"/>
      <c r="K80" s="288" t="s">
        <v>423</v>
      </c>
      <c r="L80" s="318"/>
      <c r="M80" s="60"/>
      <c r="N80" s="68"/>
    </row>
    <row r="81" spans="1:14" ht="20.100000000000001" customHeight="1" x14ac:dyDescent="0.25">
      <c r="A81" s="60"/>
      <c r="B81" s="69"/>
      <c r="C81" s="309" t="s">
        <v>443</v>
      </c>
      <c r="D81" s="292" t="s">
        <v>415</v>
      </c>
      <c r="E81" s="293"/>
      <c r="F81" s="140">
        <f>SUMIF('PERSONAL.TECNICO-SyS'!$E$5:$E$254,RESUMEN!D81,'PERSONAL.TECNICO-SyS'!$G$5:$G$254)</f>
        <v>0</v>
      </c>
      <c r="G81" s="287">
        <f>SUMIF('PERSONAL.TECNICO-HON'!$E$5:$E$64,RESUMEN!D81,'PERSONAL.TECNICO-HON'!$H$5:$H$64)</f>
        <v>0</v>
      </c>
      <c r="H81" s="287"/>
      <c r="I81" s="287">
        <f>SUM(F81:H81)</f>
        <v>0</v>
      </c>
      <c r="J81" s="287"/>
      <c r="K81" s="289" t="str">
        <f>IF(I81,I81*1/$I$97," ")</f>
        <v xml:space="preserve"> </v>
      </c>
      <c r="L81" s="290"/>
      <c r="M81" s="60"/>
      <c r="N81" s="68"/>
    </row>
    <row r="82" spans="1:14" ht="20.100000000000001" customHeight="1" x14ac:dyDescent="0.25">
      <c r="A82" s="60"/>
      <c r="B82" s="69"/>
      <c r="C82" s="309"/>
      <c r="D82" s="292" t="s">
        <v>398</v>
      </c>
      <c r="E82" s="293"/>
      <c r="F82" s="140">
        <f>SUMIF('PERSONAL.TECNICO-SyS'!$E$5:$E$254,RESUMEN!D82,'PERSONAL.TECNICO-SyS'!$G$5:$G$254)</f>
        <v>0</v>
      </c>
      <c r="G82" s="287">
        <f>SUMIF('PERSONAL.TECNICO-HON'!$E$5:$E$64,RESUMEN!D82,'PERSONAL.TECNICO-HON'!$H$5:$H$64)</f>
        <v>0</v>
      </c>
      <c r="H82" s="287"/>
      <c r="I82" s="287">
        <f t="shared" ref="I82:I96" si="3">SUM(F82:H82)</f>
        <v>0</v>
      </c>
      <c r="J82" s="287"/>
      <c r="K82" s="289" t="str">
        <f t="shared" ref="K82:K96" si="4">IF(I82,I82*1/$I$97," ")</f>
        <v xml:space="preserve"> </v>
      </c>
      <c r="L82" s="290"/>
      <c r="M82" s="60"/>
      <c r="N82" s="68"/>
    </row>
    <row r="83" spans="1:14" ht="20.100000000000001" customHeight="1" x14ac:dyDescent="0.25">
      <c r="A83" s="60"/>
      <c r="B83" s="69"/>
      <c r="C83" s="309"/>
      <c r="D83" s="292" t="s">
        <v>412</v>
      </c>
      <c r="E83" s="293"/>
      <c r="F83" s="140">
        <f>SUMIF('PERSONAL.TECNICO-SyS'!$E$5:$E$254,RESUMEN!D83,'PERSONAL.TECNICO-SyS'!$G$5:$G$254)</f>
        <v>0</v>
      </c>
      <c r="G83" s="287">
        <f>SUMIF('PERSONAL.TECNICO-HON'!$E$5:$E$64,RESUMEN!D83,'PERSONAL.TECNICO-HON'!$H$5:$H$64)</f>
        <v>0</v>
      </c>
      <c r="H83" s="287"/>
      <c r="I83" s="287">
        <f t="shared" si="3"/>
        <v>0</v>
      </c>
      <c r="J83" s="287"/>
      <c r="K83" s="289" t="str">
        <f t="shared" si="4"/>
        <v xml:space="preserve"> </v>
      </c>
      <c r="L83" s="290"/>
      <c r="M83" s="60"/>
      <c r="N83" s="68"/>
    </row>
    <row r="84" spans="1:14" ht="20.100000000000001" customHeight="1" x14ac:dyDescent="0.25">
      <c r="A84" s="60"/>
      <c r="B84" s="69"/>
      <c r="C84" s="309"/>
      <c r="D84" s="292" t="s">
        <v>397</v>
      </c>
      <c r="E84" s="293"/>
      <c r="F84" s="140">
        <f>SUMIF('PERSONAL.TECNICO-SyS'!$E$5:$E$254,RESUMEN!D84,'PERSONAL.TECNICO-SyS'!$G$5:$G$254)</f>
        <v>0</v>
      </c>
      <c r="G84" s="287">
        <f>SUMIF('PERSONAL.TECNICO-HON'!$E$5:$E$64,RESUMEN!D84,'PERSONAL.TECNICO-HON'!$H$5:$H$64)</f>
        <v>0</v>
      </c>
      <c r="H84" s="287"/>
      <c r="I84" s="287">
        <f t="shared" si="3"/>
        <v>0</v>
      </c>
      <c r="J84" s="287"/>
      <c r="K84" s="289" t="str">
        <f t="shared" si="4"/>
        <v xml:space="preserve"> </v>
      </c>
      <c r="L84" s="290"/>
      <c r="M84" s="60"/>
      <c r="N84" s="68"/>
    </row>
    <row r="85" spans="1:14" ht="20.100000000000001" customHeight="1" x14ac:dyDescent="0.25">
      <c r="A85" s="60"/>
      <c r="B85" s="69"/>
      <c r="C85" s="309" t="s">
        <v>444</v>
      </c>
      <c r="D85" s="292" t="s">
        <v>403</v>
      </c>
      <c r="E85" s="293"/>
      <c r="F85" s="140">
        <f>SUMIF('PERSONAL.TECNICO-SyS'!$E$5:$E$254,RESUMEN!D85,'PERSONAL.TECNICO-SyS'!$G$5:$G$254)</f>
        <v>0</v>
      </c>
      <c r="G85" s="287">
        <f>SUMIF('PERSONAL.TECNICO-HON'!$E$5:$E$64,RESUMEN!D85,'PERSONAL.TECNICO-HON'!$H$5:$H$64)</f>
        <v>0</v>
      </c>
      <c r="H85" s="287"/>
      <c r="I85" s="287">
        <f t="shared" si="3"/>
        <v>0</v>
      </c>
      <c r="J85" s="287"/>
      <c r="K85" s="289" t="str">
        <f t="shared" si="4"/>
        <v xml:space="preserve"> </v>
      </c>
      <c r="L85" s="290"/>
      <c r="M85" s="60"/>
      <c r="N85" s="68"/>
    </row>
    <row r="86" spans="1:14" ht="20.100000000000001" customHeight="1" x14ac:dyDescent="0.25">
      <c r="A86" s="60"/>
      <c r="B86" s="69"/>
      <c r="C86" s="309"/>
      <c r="D86" s="292" t="s">
        <v>402</v>
      </c>
      <c r="E86" s="293"/>
      <c r="F86" s="140">
        <f>SUMIF('PERSONAL.TECNICO-SyS'!$E$5:$E$254,RESUMEN!D86,'PERSONAL.TECNICO-SyS'!$G$5:$G$254)</f>
        <v>0</v>
      </c>
      <c r="G86" s="287">
        <f>SUMIF('PERSONAL.TECNICO-HON'!$E$5:$E$64,RESUMEN!D86,'PERSONAL.TECNICO-HON'!$H$5:$H$64)</f>
        <v>0</v>
      </c>
      <c r="H86" s="287"/>
      <c r="I86" s="287">
        <f t="shared" si="3"/>
        <v>0</v>
      </c>
      <c r="J86" s="287"/>
      <c r="K86" s="289" t="str">
        <f t="shared" si="4"/>
        <v xml:space="preserve"> </v>
      </c>
      <c r="L86" s="290"/>
      <c r="M86" s="60"/>
      <c r="N86" s="68"/>
    </row>
    <row r="87" spans="1:14" ht="20.100000000000001" customHeight="1" x14ac:dyDescent="0.25">
      <c r="A87" s="60"/>
      <c r="B87" s="69"/>
      <c r="C87" s="309"/>
      <c r="D87" s="292" t="s">
        <v>413</v>
      </c>
      <c r="E87" s="293"/>
      <c r="F87" s="140">
        <f>SUMIF('PERSONAL.TECNICO-SyS'!$E$5:$E$254,RESUMEN!D87,'PERSONAL.TECNICO-SyS'!$G$5:$G$254)</f>
        <v>0</v>
      </c>
      <c r="G87" s="287">
        <f>SUMIF('PERSONAL.TECNICO-HON'!$E$5:$E$64,RESUMEN!D87,'PERSONAL.TECNICO-HON'!$H$5:$H$64)</f>
        <v>0</v>
      </c>
      <c r="H87" s="287"/>
      <c r="I87" s="287">
        <f t="shared" si="3"/>
        <v>0</v>
      </c>
      <c r="J87" s="287"/>
      <c r="K87" s="289" t="str">
        <f t="shared" si="4"/>
        <v xml:space="preserve"> </v>
      </c>
      <c r="L87" s="290"/>
      <c r="M87" s="60"/>
      <c r="N87" s="68"/>
    </row>
    <row r="88" spans="1:14" ht="20.100000000000001" customHeight="1" x14ac:dyDescent="0.25">
      <c r="A88" s="60"/>
      <c r="B88" s="69"/>
      <c r="C88" s="309"/>
      <c r="D88" s="292" t="s">
        <v>414</v>
      </c>
      <c r="E88" s="293"/>
      <c r="F88" s="140">
        <f>SUMIF('PERSONAL.TECNICO-SyS'!$E$5:$E$254,RESUMEN!D88,'PERSONAL.TECNICO-SyS'!$G$5:$G$254)</f>
        <v>0</v>
      </c>
      <c r="G88" s="287">
        <f>SUMIF('PERSONAL.TECNICO-HON'!$E$5:$E$64,RESUMEN!D88,'PERSONAL.TECNICO-HON'!$H$5:$H$64)</f>
        <v>0</v>
      </c>
      <c r="H88" s="287"/>
      <c r="I88" s="287">
        <f t="shared" si="3"/>
        <v>0</v>
      </c>
      <c r="J88" s="287"/>
      <c r="K88" s="289" t="str">
        <f t="shared" si="4"/>
        <v xml:space="preserve"> </v>
      </c>
      <c r="L88" s="290"/>
      <c r="M88" s="60"/>
      <c r="N88" s="68"/>
    </row>
    <row r="89" spans="1:14" ht="20.100000000000001" customHeight="1" x14ac:dyDescent="0.25">
      <c r="A89" s="60"/>
      <c r="B89" s="69"/>
      <c r="C89" s="309"/>
      <c r="D89" s="316" t="s">
        <v>407</v>
      </c>
      <c r="E89" s="317"/>
      <c r="F89" s="140">
        <f>SUMIF('PERSONAL.TECNICO-SyS'!$E$5:$E$254,RESUMEN!D89,'PERSONAL.TECNICO-SyS'!$G$5:$G$254)</f>
        <v>0</v>
      </c>
      <c r="G89" s="287">
        <f>SUMIF('PERSONAL.TECNICO-HON'!$E$5:$E$64,RESUMEN!D89,'PERSONAL.TECNICO-HON'!$H$5:$H$64)</f>
        <v>0</v>
      </c>
      <c r="H89" s="287"/>
      <c r="I89" s="287">
        <f t="shared" si="3"/>
        <v>0</v>
      </c>
      <c r="J89" s="287"/>
      <c r="K89" s="289" t="str">
        <f t="shared" si="4"/>
        <v xml:space="preserve"> </v>
      </c>
      <c r="L89" s="290"/>
      <c r="M89" s="60"/>
      <c r="N89" s="68"/>
    </row>
    <row r="90" spans="1:14" ht="20.100000000000001" customHeight="1" x14ac:dyDescent="0.25">
      <c r="A90" s="60"/>
      <c r="B90" s="69"/>
      <c r="C90" s="309"/>
      <c r="D90" s="292" t="s">
        <v>401</v>
      </c>
      <c r="E90" s="293"/>
      <c r="F90" s="140">
        <f>SUMIF('PERSONAL.TECNICO-SyS'!$E$5:$E$254,RESUMEN!D90,'PERSONAL.TECNICO-SyS'!$G$5:$G$254)</f>
        <v>0</v>
      </c>
      <c r="G90" s="287">
        <f>SUMIF('PERSONAL.TECNICO-HON'!$E$5:$E$64,RESUMEN!D90,'PERSONAL.TECNICO-HON'!$H$5:$H$64)</f>
        <v>0</v>
      </c>
      <c r="H90" s="287"/>
      <c r="I90" s="287">
        <f t="shared" si="3"/>
        <v>0</v>
      </c>
      <c r="J90" s="287"/>
      <c r="K90" s="289" t="str">
        <f t="shared" si="4"/>
        <v xml:space="preserve"> </v>
      </c>
      <c r="L90" s="290"/>
      <c r="M90" s="60"/>
      <c r="N90" s="68"/>
    </row>
    <row r="91" spans="1:14" ht="20.100000000000001" customHeight="1" x14ac:dyDescent="0.25">
      <c r="A91" s="60"/>
      <c r="B91" s="69"/>
      <c r="C91" s="309" t="s">
        <v>445</v>
      </c>
      <c r="D91" s="292" t="s">
        <v>399</v>
      </c>
      <c r="E91" s="293"/>
      <c r="F91" s="140">
        <f>SUMIF('PERSONAL.TECNICO-SyS'!$E$5:$E$254,RESUMEN!D91,'PERSONAL.TECNICO-SyS'!$G$5:$G$254)</f>
        <v>0</v>
      </c>
      <c r="G91" s="287">
        <f>SUMIF('PERSONAL.TECNICO-HON'!$E$5:$E$64,RESUMEN!D91,'PERSONAL.TECNICO-HON'!$H$5:$H$64)</f>
        <v>0</v>
      </c>
      <c r="H91" s="287"/>
      <c r="I91" s="287">
        <f t="shared" si="3"/>
        <v>0</v>
      </c>
      <c r="J91" s="287"/>
      <c r="K91" s="289" t="str">
        <f t="shared" si="4"/>
        <v xml:space="preserve"> </v>
      </c>
      <c r="L91" s="290"/>
      <c r="M91" s="60"/>
      <c r="N91" s="68"/>
    </row>
    <row r="92" spans="1:14" ht="20.100000000000001" customHeight="1" x14ac:dyDescent="0.25">
      <c r="A92" s="60"/>
      <c r="B92" s="69"/>
      <c r="C92" s="309"/>
      <c r="D92" s="292" t="s">
        <v>400</v>
      </c>
      <c r="E92" s="293"/>
      <c r="F92" s="140">
        <f>SUMIF('PERSONAL.TECNICO-SyS'!$E$5:$E$254,RESUMEN!D92,'PERSONAL.TECNICO-SyS'!$G$5:$G$254)</f>
        <v>0</v>
      </c>
      <c r="G92" s="287">
        <f>SUMIF('PERSONAL.TECNICO-HON'!$E$5:$E$64,RESUMEN!D92,'PERSONAL.TECNICO-HON'!$H$5:$H$64)</f>
        <v>0</v>
      </c>
      <c r="H92" s="287"/>
      <c r="I92" s="287">
        <f t="shared" si="3"/>
        <v>0</v>
      </c>
      <c r="J92" s="287"/>
      <c r="K92" s="289" t="str">
        <f t="shared" si="4"/>
        <v xml:space="preserve"> </v>
      </c>
      <c r="L92" s="290"/>
      <c r="M92" s="60"/>
      <c r="N92" s="68"/>
    </row>
    <row r="93" spans="1:14" ht="20.100000000000001" customHeight="1" x14ac:dyDescent="0.25">
      <c r="A93" s="60"/>
      <c r="B93" s="69"/>
      <c r="C93" s="309"/>
      <c r="D93" s="292" t="s">
        <v>404</v>
      </c>
      <c r="E93" s="293"/>
      <c r="F93" s="140">
        <f>SUMIF('PERSONAL.TECNICO-SyS'!$E$5:$E$254,RESUMEN!D93,'PERSONAL.TECNICO-SyS'!$G$5:$G$254)</f>
        <v>0</v>
      </c>
      <c r="G93" s="287">
        <f>SUMIF('PERSONAL.TECNICO-HON'!$E$5:$E$64,RESUMEN!D93,'PERSONAL.TECNICO-HON'!$H$5:$H$64)</f>
        <v>0</v>
      </c>
      <c r="H93" s="287"/>
      <c r="I93" s="287">
        <f t="shared" si="3"/>
        <v>0</v>
      </c>
      <c r="J93" s="287"/>
      <c r="K93" s="289" t="str">
        <f t="shared" si="4"/>
        <v xml:space="preserve"> </v>
      </c>
      <c r="L93" s="290"/>
      <c r="M93" s="60"/>
      <c r="N93" s="68"/>
    </row>
    <row r="94" spans="1:14" ht="20.100000000000001" customHeight="1" x14ac:dyDescent="0.25">
      <c r="A94" s="60"/>
      <c r="B94" s="69"/>
      <c r="C94" s="309"/>
      <c r="D94" s="292" t="s">
        <v>408</v>
      </c>
      <c r="E94" s="293"/>
      <c r="F94" s="140">
        <f>SUMIF('PERSONAL.TECNICO-SyS'!$E$5:$E$254,RESUMEN!D94,'PERSONAL.TECNICO-SyS'!$G$5:$G$254)</f>
        <v>0</v>
      </c>
      <c r="G94" s="287">
        <f>SUMIF('PERSONAL.TECNICO-HON'!$E$5:$E$64,RESUMEN!D94,'PERSONAL.TECNICO-HON'!$H$5:$H$64)</f>
        <v>0</v>
      </c>
      <c r="H94" s="287"/>
      <c r="I94" s="287">
        <f t="shared" si="3"/>
        <v>0</v>
      </c>
      <c r="J94" s="287"/>
      <c r="K94" s="289" t="str">
        <f t="shared" si="4"/>
        <v xml:space="preserve"> </v>
      </c>
      <c r="L94" s="290"/>
      <c r="M94" s="60"/>
      <c r="N94" s="68"/>
    </row>
    <row r="95" spans="1:14" ht="20.100000000000001" customHeight="1" x14ac:dyDescent="0.25">
      <c r="A95" s="60"/>
      <c r="B95" s="69"/>
      <c r="C95" s="309"/>
      <c r="D95" s="292" t="s">
        <v>405</v>
      </c>
      <c r="E95" s="293"/>
      <c r="F95" s="140">
        <f>SUMIF('PERSONAL.TECNICO-SyS'!$E$5:$E$254,RESUMEN!D95,'PERSONAL.TECNICO-SyS'!$G$5:$G$254)</f>
        <v>0</v>
      </c>
      <c r="G95" s="287">
        <f>SUMIF('PERSONAL.TECNICO-HON'!$E$5:$E$64,RESUMEN!D95,'PERSONAL.TECNICO-HON'!$H$5:$H$64)</f>
        <v>0</v>
      </c>
      <c r="H95" s="287"/>
      <c r="I95" s="287">
        <f t="shared" si="3"/>
        <v>0</v>
      </c>
      <c r="J95" s="287"/>
      <c r="K95" s="289" t="str">
        <f t="shared" si="4"/>
        <v xml:space="preserve"> </v>
      </c>
      <c r="L95" s="290"/>
      <c r="M95" s="60"/>
      <c r="N95" s="68"/>
    </row>
    <row r="96" spans="1:14" ht="20.100000000000001" customHeight="1" x14ac:dyDescent="0.25">
      <c r="A96" s="60"/>
      <c r="B96" s="69"/>
      <c r="C96" s="141" t="s">
        <v>270</v>
      </c>
      <c r="D96" s="292" t="s">
        <v>406</v>
      </c>
      <c r="E96" s="293"/>
      <c r="F96" s="140">
        <f>SUMIF('PERSONAL.TECNICO-SyS'!$E$5:$E$254,RESUMEN!D96,'PERSONAL.TECNICO-SyS'!$G$5:$G$254)</f>
        <v>0</v>
      </c>
      <c r="G96" s="287">
        <f>SUMIF('PERSONAL.TECNICO-HON'!$E$5:$E$64,RESUMEN!D96,'PERSONAL.TECNICO-HON'!$H$5:$H$64)</f>
        <v>0</v>
      </c>
      <c r="H96" s="287"/>
      <c r="I96" s="287">
        <f t="shared" si="3"/>
        <v>0</v>
      </c>
      <c r="J96" s="287"/>
      <c r="K96" s="289" t="str">
        <f t="shared" si="4"/>
        <v xml:space="preserve"> </v>
      </c>
      <c r="L96" s="290"/>
      <c r="M96" s="60"/>
      <c r="N96" s="68"/>
    </row>
    <row r="97" spans="1:14" ht="24" customHeight="1" thickBot="1" x14ac:dyDescent="0.3">
      <c r="A97" s="60"/>
      <c r="B97" s="69"/>
      <c r="C97" s="294" t="s">
        <v>18</v>
      </c>
      <c r="D97" s="295"/>
      <c r="E97" s="296"/>
      <c r="F97" s="142">
        <f>SUM(F81:F96)</f>
        <v>0</v>
      </c>
      <c r="G97" s="297">
        <f>SUM(G81:G96)</f>
        <v>0</v>
      </c>
      <c r="H97" s="297"/>
      <c r="I97" s="297">
        <f>SUM(I81:I96)</f>
        <v>0</v>
      </c>
      <c r="J97" s="297"/>
      <c r="K97" s="298">
        <f>SUM(K81:L96)</f>
        <v>0</v>
      </c>
      <c r="L97" s="299"/>
      <c r="M97" s="60"/>
      <c r="N97" s="68"/>
    </row>
    <row r="98" spans="1:14" x14ac:dyDescent="0.25">
      <c r="A98" s="60"/>
      <c r="B98" s="69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8"/>
    </row>
    <row r="99" spans="1:14" x14ac:dyDescent="0.25">
      <c r="A99" s="60"/>
      <c r="B99" s="69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8"/>
    </row>
    <row r="100" spans="1:14" ht="18.75" x14ac:dyDescent="0.3">
      <c r="A100" s="60"/>
      <c r="B100" s="69"/>
      <c r="C100" s="121" t="s">
        <v>439</v>
      </c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90"/>
    </row>
    <row r="101" spans="1:14" ht="15.75" thickBot="1" x14ac:dyDescent="0.3">
      <c r="A101" s="60"/>
      <c r="B101" s="69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8"/>
    </row>
    <row r="102" spans="1:14" ht="73.5" customHeight="1" x14ac:dyDescent="0.25">
      <c r="A102" s="60"/>
      <c r="B102" s="69"/>
      <c r="C102" s="143" t="s">
        <v>417</v>
      </c>
      <c r="D102" s="144" t="s">
        <v>418</v>
      </c>
      <c r="E102" s="145"/>
      <c r="F102" s="146" t="s">
        <v>447</v>
      </c>
      <c r="G102" s="269" t="s">
        <v>448</v>
      </c>
      <c r="H102" s="291"/>
      <c r="I102" s="269" t="s">
        <v>18</v>
      </c>
      <c r="J102" s="271"/>
      <c r="K102" s="60"/>
      <c r="L102" s="60"/>
      <c r="M102" s="60"/>
      <c r="N102" s="68"/>
    </row>
    <row r="103" spans="1:14" ht="20.100000000000001" customHeight="1" x14ac:dyDescent="0.25">
      <c r="A103" s="60"/>
      <c r="B103" s="69"/>
      <c r="C103" s="309" t="s">
        <v>443</v>
      </c>
      <c r="D103" s="292" t="s">
        <v>415</v>
      </c>
      <c r="E103" s="293"/>
      <c r="F103" s="137">
        <f>COUNTIF('PERSONAL.TECNICO-SyS'!$E$5:$E$254,RESUMEN!D103)</f>
        <v>0</v>
      </c>
      <c r="G103" s="272">
        <f>COUNTIF('PERSONAL.TECNICO-HON'!$E$5:$E$64,RESUMEN!D103)</f>
        <v>0</v>
      </c>
      <c r="H103" s="311"/>
      <c r="I103" s="272">
        <f t="shared" ref="I103:I118" si="5">SUM(F103:H103)</f>
        <v>0</v>
      </c>
      <c r="J103" s="274"/>
      <c r="K103" s="60"/>
      <c r="L103" s="60"/>
      <c r="M103" s="60"/>
      <c r="N103" s="68"/>
    </row>
    <row r="104" spans="1:14" ht="20.100000000000001" customHeight="1" x14ac:dyDescent="0.25">
      <c r="A104" s="60"/>
      <c r="B104" s="69"/>
      <c r="C104" s="309"/>
      <c r="D104" s="292" t="s">
        <v>398</v>
      </c>
      <c r="E104" s="293"/>
      <c r="F104" s="137">
        <f>COUNTIF('PERSONAL.TECNICO-SyS'!$E$5:$E$254,RESUMEN!D104)</f>
        <v>0</v>
      </c>
      <c r="G104" s="272">
        <f>COUNTIF('PERSONAL.TECNICO-HON'!$E$5:$E$64,RESUMEN!D104)</f>
        <v>0</v>
      </c>
      <c r="H104" s="311"/>
      <c r="I104" s="272">
        <f t="shared" si="5"/>
        <v>0</v>
      </c>
      <c r="J104" s="274"/>
      <c r="K104" s="60"/>
      <c r="L104" s="60"/>
      <c r="M104" s="60"/>
      <c r="N104" s="68"/>
    </row>
    <row r="105" spans="1:14" ht="20.100000000000001" customHeight="1" x14ac:dyDescent="0.25">
      <c r="A105" s="60"/>
      <c r="B105" s="69"/>
      <c r="C105" s="309"/>
      <c r="D105" s="292" t="s">
        <v>412</v>
      </c>
      <c r="E105" s="293"/>
      <c r="F105" s="137">
        <f>COUNTIF('PERSONAL.TECNICO-SyS'!$E$5:$E$254,RESUMEN!D105)</f>
        <v>0</v>
      </c>
      <c r="G105" s="272">
        <f>COUNTIF('PERSONAL.TECNICO-HON'!$E$5:$E$64,RESUMEN!D105)</f>
        <v>0</v>
      </c>
      <c r="H105" s="311"/>
      <c r="I105" s="272">
        <f t="shared" si="5"/>
        <v>0</v>
      </c>
      <c r="J105" s="274"/>
      <c r="K105" s="60"/>
      <c r="L105" s="60"/>
      <c r="M105" s="60"/>
      <c r="N105" s="68"/>
    </row>
    <row r="106" spans="1:14" ht="20.100000000000001" customHeight="1" x14ac:dyDescent="0.25">
      <c r="A106" s="60"/>
      <c r="B106" s="69"/>
      <c r="C106" s="309"/>
      <c r="D106" s="292" t="s">
        <v>397</v>
      </c>
      <c r="E106" s="293"/>
      <c r="F106" s="137">
        <f>COUNTIF('PERSONAL.TECNICO-SyS'!$E$5:$E$254,RESUMEN!D106)</f>
        <v>0</v>
      </c>
      <c r="G106" s="272">
        <f>COUNTIF('PERSONAL.TECNICO-HON'!$E$5:$E$64,RESUMEN!D106)</f>
        <v>0</v>
      </c>
      <c r="H106" s="311"/>
      <c r="I106" s="272">
        <f t="shared" si="5"/>
        <v>0</v>
      </c>
      <c r="J106" s="274"/>
      <c r="K106" s="60"/>
      <c r="L106" s="60"/>
      <c r="M106" s="60"/>
      <c r="N106" s="68"/>
    </row>
    <row r="107" spans="1:14" ht="20.100000000000001" customHeight="1" x14ac:dyDescent="0.25">
      <c r="A107" s="60"/>
      <c r="B107" s="69"/>
      <c r="C107" s="309" t="s">
        <v>444</v>
      </c>
      <c r="D107" s="292" t="s">
        <v>403</v>
      </c>
      <c r="E107" s="293"/>
      <c r="F107" s="137">
        <f>COUNTIF('PERSONAL.TECNICO-SyS'!$E$5:$E$254,RESUMEN!D107)</f>
        <v>0</v>
      </c>
      <c r="G107" s="272">
        <f>COUNTIF('PERSONAL.TECNICO-HON'!$E$5:$E$64,RESUMEN!D107)</f>
        <v>0</v>
      </c>
      <c r="H107" s="311"/>
      <c r="I107" s="272">
        <f t="shared" si="5"/>
        <v>0</v>
      </c>
      <c r="J107" s="274"/>
      <c r="K107" s="60"/>
      <c r="L107" s="60"/>
      <c r="M107" s="60"/>
      <c r="N107" s="68"/>
    </row>
    <row r="108" spans="1:14" ht="20.100000000000001" customHeight="1" x14ac:dyDescent="0.25">
      <c r="A108" s="60"/>
      <c r="B108" s="69"/>
      <c r="C108" s="309"/>
      <c r="D108" s="292" t="s">
        <v>402</v>
      </c>
      <c r="E108" s="293"/>
      <c r="F108" s="137">
        <f>COUNTIF('PERSONAL.TECNICO-SyS'!$E$5:$E$254,RESUMEN!D108)</f>
        <v>0</v>
      </c>
      <c r="G108" s="272">
        <f>COUNTIF('PERSONAL.TECNICO-HON'!$E$5:$E$64,RESUMEN!D108)</f>
        <v>0</v>
      </c>
      <c r="H108" s="311"/>
      <c r="I108" s="272">
        <f t="shared" si="5"/>
        <v>0</v>
      </c>
      <c r="J108" s="274"/>
      <c r="K108" s="60"/>
      <c r="L108" s="60"/>
      <c r="M108" s="60"/>
      <c r="N108" s="68"/>
    </row>
    <row r="109" spans="1:14" ht="20.100000000000001" customHeight="1" x14ac:dyDescent="0.25">
      <c r="A109" s="60"/>
      <c r="B109" s="69"/>
      <c r="C109" s="309"/>
      <c r="D109" s="292" t="s">
        <v>413</v>
      </c>
      <c r="E109" s="293"/>
      <c r="F109" s="137">
        <f>COUNTIF('PERSONAL.TECNICO-SyS'!$E$5:$E$254,RESUMEN!D109)</f>
        <v>0</v>
      </c>
      <c r="G109" s="272">
        <f>COUNTIF('PERSONAL.TECNICO-HON'!$E$5:$E$64,RESUMEN!D109)</f>
        <v>0</v>
      </c>
      <c r="H109" s="311"/>
      <c r="I109" s="272">
        <f t="shared" si="5"/>
        <v>0</v>
      </c>
      <c r="J109" s="274"/>
      <c r="K109" s="60"/>
      <c r="L109" s="60"/>
      <c r="M109" s="60"/>
      <c r="N109" s="68"/>
    </row>
    <row r="110" spans="1:14" ht="20.100000000000001" customHeight="1" x14ac:dyDescent="0.25">
      <c r="A110" s="60"/>
      <c r="B110" s="69"/>
      <c r="C110" s="309"/>
      <c r="D110" s="292" t="s">
        <v>414</v>
      </c>
      <c r="E110" s="293"/>
      <c r="F110" s="137">
        <f>COUNTIF('PERSONAL.TECNICO-SyS'!$E$5:$E$254,RESUMEN!D110)</f>
        <v>0</v>
      </c>
      <c r="G110" s="272">
        <f>COUNTIF('PERSONAL.TECNICO-HON'!$E$5:$E$64,RESUMEN!D110)</f>
        <v>0</v>
      </c>
      <c r="H110" s="311"/>
      <c r="I110" s="272">
        <f t="shared" si="5"/>
        <v>0</v>
      </c>
      <c r="J110" s="274"/>
      <c r="K110" s="60"/>
      <c r="L110" s="60"/>
      <c r="M110" s="60"/>
      <c r="N110" s="68"/>
    </row>
    <row r="111" spans="1:14" ht="20.100000000000001" customHeight="1" x14ac:dyDescent="0.25">
      <c r="A111" s="60"/>
      <c r="B111" s="69"/>
      <c r="C111" s="309"/>
      <c r="D111" s="316" t="s">
        <v>407</v>
      </c>
      <c r="E111" s="317"/>
      <c r="F111" s="137">
        <f>COUNTIF('PERSONAL.TECNICO-SyS'!$E$5:$E$254,RESUMEN!D111)</f>
        <v>0</v>
      </c>
      <c r="G111" s="272">
        <f>COUNTIF('PERSONAL.TECNICO-HON'!$E$5:$E$64,RESUMEN!D111)</f>
        <v>0</v>
      </c>
      <c r="H111" s="311"/>
      <c r="I111" s="272">
        <f t="shared" si="5"/>
        <v>0</v>
      </c>
      <c r="J111" s="274"/>
      <c r="K111" s="60"/>
      <c r="L111" s="60"/>
      <c r="M111" s="60"/>
      <c r="N111" s="68"/>
    </row>
    <row r="112" spans="1:14" ht="20.100000000000001" customHeight="1" x14ac:dyDescent="0.25">
      <c r="A112" s="60"/>
      <c r="B112" s="69"/>
      <c r="C112" s="309"/>
      <c r="D112" s="292" t="s">
        <v>401</v>
      </c>
      <c r="E112" s="293"/>
      <c r="F112" s="137">
        <f>COUNTIF('PERSONAL.TECNICO-SyS'!$E$5:$E$254,RESUMEN!D112)</f>
        <v>0</v>
      </c>
      <c r="G112" s="272">
        <f>COUNTIF('PERSONAL.TECNICO-HON'!$E$5:$E$64,RESUMEN!D112)</f>
        <v>0</v>
      </c>
      <c r="H112" s="311"/>
      <c r="I112" s="272">
        <f t="shared" si="5"/>
        <v>0</v>
      </c>
      <c r="J112" s="274"/>
      <c r="K112" s="60"/>
      <c r="L112" s="60"/>
      <c r="M112" s="60"/>
      <c r="N112" s="68"/>
    </row>
    <row r="113" spans="1:14" ht="20.100000000000001" customHeight="1" x14ac:dyDescent="0.25">
      <c r="A113" s="60"/>
      <c r="B113" s="69"/>
      <c r="C113" s="309" t="s">
        <v>445</v>
      </c>
      <c r="D113" s="292" t="s">
        <v>399</v>
      </c>
      <c r="E113" s="293"/>
      <c r="F113" s="137">
        <f>COUNTIF('PERSONAL.TECNICO-SyS'!$E$5:$E$254,RESUMEN!D113)</f>
        <v>0</v>
      </c>
      <c r="G113" s="272">
        <f>COUNTIF('PERSONAL.TECNICO-HON'!$E$5:$E$64,RESUMEN!D113)</f>
        <v>0</v>
      </c>
      <c r="H113" s="311"/>
      <c r="I113" s="272">
        <f t="shared" si="5"/>
        <v>0</v>
      </c>
      <c r="J113" s="274"/>
      <c r="K113" s="60"/>
      <c r="L113" s="60"/>
      <c r="M113" s="60"/>
      <c r="N113" s="68"/>
    </row>
    <row r="114" spans="1:14" ht="20.100000000000001" customHeight="1" x14ac:dyDescent="0.25">
      <c r="A114" s="60"/>
      <c r="B114" s="69"/>
      <c r="C114" s="309"/>
      <c r="D114" s="292" t="s">
        <v>400</v>
      </c>
      <c r="E114" s="293"/>
      <c r="F114" s="137">
        <f>COUNTIF('PERSONAL.TECNICO-SyS'!$E$5:$E$254,RESUMEN!D114)</f>
        <v>0</v>
      </c>
      <c r="G114" s="272">
        <f>COUNTIF('PERSONAL.TECNICO-HON'!$E$5:$E$64,RESUMEN!D114)</f>
        <v>0</v>
      </c>
      <c r="H114" s="311"/>
      <c r="I114" s="272">
        <f t="shared" si="5"/>
        <v>0</v>
      </c>
      <c r="J114" s="274"/>
      <c r="K114" s="60"/>
      <c r="L114" s="60"/>
      <c r="M114" s="60"/>
      <c r="N114" s="68"/>
    </row>
    <row r="115" spans="1:14" ht="20.100000000000001" customHeight="1" x14ac:dyDescent="0.25">
      <c r="A115" s="60"/>
      <c r="B115" s="69"/>
      <c r="C115" s="309"/>
      <c r="D115" s="292" t="s">
        <v>404</v>
      </c>
      <c r="E115" s="293"/>
      <c r="F115" s="137">
        <f>COUNTIF('PERSONAL.TECNICO-SyS'!$E$5:$E$254,RESUMEN!D115)</f>
        <v>0</v>
      </c>
      <c r="G115" s="272">
        <f>COUNTIF('PERSONAL.TECNICO-HON'!$E$5:$E$64,RESUMEN!D115)</f>
        <v>0</v>
      </c>
      <c r="H115" s="311"/>
      <c r="I115" s="272">
        <f t="shared" si="5"/>
        <v>0</v>
      </c>
      <c r="J115" s="274"/>
      <c r="K115" s="60"/>
      <c r="L115" s="60"/>
      <c r="M115" s="60"/>
      <c r="N115" s="68"/>
    </row>
    <row r="116" spans="1:14" ht="20.100000000000001" customHeight="1" x14ac:dyDescent="0.25">
      <c r="A116" s="60"/>
      <c r="B116" s="69"/>
      <c r="C116" s="309"/>
      <c r="D116" s="292" t="s">
        <v>408</v>
      </c>
      <c r="E116" s="293"/>
      <c r="F116" s="137">
        <f>COUNTIF('PERSONAL.TECNICO-SyS'!$E$5:$E$254,RESUMEN!D116)</f>
        <v>0</v>
      </c>
      <c r="G116" s="272">
        <f>COUNTIF('PERSONAL.TECNICO-HON'!$E$5:$E$64,RESUMEN!D116)</f>
        <v>0</v>
      </c>
      <c r="H116" s="311"/>
      <c r="I116" s="272">
        <f t="shared" si="5"/>
        <v>0</v>
      </c>
      <c r="J116" s="274"/>
      <c r="K116" s="60"/>
      <c r="L116" s="60"/>
      <c r="M116" s="60"/>
      <c r="N116" s="68"/>
    </row>
    <row r="117" spans="1:14" ht="20.100000000000001" customHeight="1" x14ac:dyDescent="0.25">
      <c r="A117" s="60"/>
      <c r="B117" s="69"/>
      <c r="C117" s="309"/>
      <c r="D117" s="292" t="s">
        <v>405</v>
      </c>
      <c r="E117" s="293"/>
      <c r="F117" s="137">
        <f>COUNTIF('PERSONAL.TECNICO-SyS'!$E$5:$E$254,RESUMEN!D117)</f>
        <v>0</v>
      </c>
      <c r="G117" s="272">
        <f>COUNTIF('PERSONAL.TECNICO-HON'!$E$5:$E$64,RESUMEN!D117)</f>
        <v>0</v>
      </c>
      <c r="H117" s="311"/>
      <c r="I117" s="272">
        <f t="shared" si="5"/>
        <v>0</v>
      </c>
      <c r="J117" s="274"/>
      <c r="K117" s="60"/>
      <c r="L117" s="60"/>
      <c r="M117" s="60"/>
      <c r="N117" s="68"/>
    </row>
    <row r="118" spans="1:14" ht="20.100000000000001" customHeight="1" x14ac:dyDescent="0.25">
      <c r="A118" s="60"/>
      <c r="B118" s="69"/>
      <c r="C118" s="141" t="s">
        <v>270</v>
      </c>
      <c r="D118" s="292" t="s">
        <v>406</v>
      </c>
      <c r="E118" s="293"/>
      <c r="F118" s="137">
        <f>COUNTIF('PERSONAL.TECNICO-SyS'!$E$5:$E$254,RESUMEN!D118)</f>
        <v>0</v>
      </c>
      <c r="G118" s="272">
        <f>COUNTIF('PERSONAL.TECNICO-HON'!$E$5:$E$64,RESUMEN!D118)</f>
        <v>0</v>
      </c>
      <c r="H118" s="311"/>
      <c r="I118" s="272">
        <f t="shared" si="5"/>
        <v>0</v>
      </c>
      <c r="J118" s="274"/>
      <c r="K118" s="60"/>
      <c r="L118" s="60"/>
      <c r="M118" s="60"/>
      <c r="N118" s="68"/>
    </row>
    <row r="119" spans="1:14" ht="24" customHeight="1" thickBot="1" x14ac:dyDescent="0.3">
      <c r="A119" s="60"/>
      <c r="B119" s="69"/>
      <c r="C119" s="294" t="s">
        <v>18</v>
      </c>
      <c r="D119" s="295"/>
      <c r="E119" s="296"/>
      <c r="F119" s="138">
        <f>SUM(F103:F118)</f>
        <v>0</v>
      </c>
      <c r="G119" s="278">
        <f>SUM(G103:G118)</f>
        <v>0</v>
      </c>
      <c r="H119" s="277"/>
      <c r="I119" s="278">
        <f>SUM(I103:I118)</f>
        <v>0</v>
      </c>
      <c r="J119" s="279"/>
      <c r="K119" s="60"/>
      <c r="L119" s="60"/>
      <c r="M119" s="60"/>
      <c r="N119" s="68"/>
    </row>
    <row r="120" spans="1:14" x14ac:dyDescent="0.25">
      <c r="A120" s="60"/>
      <c r="B120" s="69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8"/>
    </row>
    <row r="121" spans="1:14" x14ac:dyDescent="0.25">
      <c r="A121" s="60"/>
      <c r="B121" s="69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8"/>
    </row>
    <row r="122" spans="1:14" ht="15.75" thickBot="1" x14ac:dyDescent="0.3">
      <c r="A122" s="60"/>
      <c r="B122" s="77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9"/>
    </row>
    <row r="123" spans="1:14" x14ac:dyDescent="0.25">
      <c r="A123" s="60"/>
      <c r="B123" s="62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4"/>
    </row>
    <row r="124" spans="1:14" ht="18.75" x14ac:dyDescent="0.3">
      <c r="A124" s="60"/>
      <c r="B124" s="69"/>
      <c r="C124" s="121" t="s">
        <v>440</v>
      </c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90"/>
    </row>
    <row r="125" spans="1:14" ht="15.75" thickBot="1" x14ac:dyDescent="0.3">
      <c r="A125" s="60"/>
      <c r="B125" s="69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8"/>
    </row>
    <row r="126" spans="1:14" ht="15" customHeight="1" x14ac:dyDescent="0.25">
      <c r="A126" s="60"/>
      <c r="B126" s="69"/>
      <c r="C126" s="267" t="s">
        <v>417</v>
      </c>
      <c r="D126" s="269" t="s">
        <v>418</v>
      </c>
      <c r="E126" s="291"/>
      <c r="F126" s="269" t="s">
        <v>383</v>
      </c>
      <c r="G126" s="270"/>
      <c r="H126" s="270"/>
      <c r="I126" s="270"/>
      <c r="J126" s="271"/>
      <c r="K126" s="60"/>
      <c r="L126" s="60"/>
      <c r="M126" s="60"/>
      <c r="N126" s="68"/>
    </row>
    <row r="127" spans="1:14" ht="33.75" customHeight="1" x14ac:dyDescent="0.25">
      <c r="A127" s="60"/>
      <c r="B127" s="69"/>
      <c r="C127" s="314"/>
      <c r="D127" s="312"/>
      <c r="E127" s="313"/>
      <c r="F127" s="139" t="s">
        <v>421</v>
      </c>
      <c r="G127" s="312" t="s">
        <v>420</v>
      </c>
      <c r="H127" s="313"/>
      <c r="I127" s="312" t="s">
        <v>18</v>
      </c>
      <c r="J127" s="319"/>
      <c r="K127" s="60"/>
      <c r="L127" s="60"/>
      <c r="M127" s="60"/>
      <c r="N127" s="68"/>
    </row>
    <row r="128" spans="1:14" ht="20.100000000000001" customHeight="1" x14ac:dyDescent="0.25">
      <c r="A128" s="60"/>
      <c r="B128" s="69"/>
      <c r="C128" s="309" t="s">
        <v>443</v>
      </c>
      <c r="D128" s="292" t="s">
        <v>398</v>
      </c>
      <c r="E128" s="293"/>
      <c r="F128" s="137">
        <f>SUMIF('PERSONAL.TECNICO-SyS'!$E$5:$E$254,RESUMEN!D128,'PERSONAL.TECNICO-SyS'!$L$5:$L$254)</f>
        <v>0</v>
      </c>
      <c r="G128" s="272">
        <f>SUMIF('PERSONAL.TECNICO-HON'!$E$5:$E$64,RESUMEN!D128,'PERSONAL.TECNICO-HON'!$L$5:$L$64)</f>
        <v>0</v>
      </c>
      <c r="H128" s="311">
        <f>SUMIF('PERSONAL.TECNICO-SyS'!$E$5:$E$254,RESUMEN!F128,'PERSONAL.TECNICO-SyS'!$L$5:$L$254)</f>
        <v>0</v>
      </c>
      <c r="I128" s="272">
        <f t="shared" ref="I128:I130" si="6">SUM(F128:H128)</f>
        <v>0</v>
      </c>
      <c r="J128" s="274"/>
      <c r="K128" s="60"/>
      <c r="L128" s="60"/>
      <c r="M128" s="60"/>
      <c r="N128" s="68"/>
    </row>
    <row r="129" spans="1:14" ht="20.100000000000001" customHeight="1" x14ac:dyDescent="0.25">
      <c r="A129" s="60"/>
      <c r="B129" s="69"/>
      <c r="C129" s="309"/>
      <c r="D129" s="292" t="s">
        <v>412</v>
      </c>
      <c r="E129" s="293"/>
      <c r="F129" s="137">
        <f>SUMIF('PERSONAL.TECNICO-SyS'!$E$5:$E$254,RESUMEN!D129,'PERSONAL.TECNICO-SyS'!$L$5:$L$254)</f>
        <v>0</v>
      </c>
      <c r="G129" s="272">
        <f>SUMIF('PERSONAL.TECNICO-HON'!$E$5:$E$64,RESUMEN!D129,'PERSONAL.TECNICO-HON'!$L$5:$L$64)</f>
        <v>0</v>
      </c>
      <c r="H129" s="311">
        <f>SUMIF('PERSONAL.TECNICO-SyS'!$E$5:$E$254,RESUMEN!F129,'PERSONAL.TECNICO-SyS'!$L$5:$L$254)</f>
        <v>0</v>
      </c>
      <c r="I129" s="272">
        <f t="shared" si="6"/>
        <v>0</v>
      </c>
      <c r="J129" s="274"/>
      <c r="K129" s="60"/>
      <c r="L129" s="60"/>
      <c r="M129" s="60"/>
      <c r="N129" s="68"/>
    </row>
    <row r="130" spans="1:14" ht="20.100000000000001" customHeight="1" x14ac:dyDescent="0.25">
      <c r="A130" s="60"/>
      <c r="B130" s="69"/>
      <c r="C130" s="309"/>
      <c r="D130" s="292" t="s">
        <v>397</v>
      </c>
      <c r="E130" s="293"/>
      <c r="F130" s="137">
        <f>SUMIF('PERSONAL.TECNICO-SyS'!$E$5:$E$254,RESUMEN!D130,'PERSONAL.TECNICO-SyS'!$L$5:$L$254)</f>
        <v>0</v>
      </c>
      <c r="G130" s="272">
        <f>SUMIF('PERSONAL.TECNICO-HON'!$E$5:$E$64,RESUMEN!D130,'PERSONAL.TECNICO-HON'!$L$5:$L$64)</f>
        <v>0</v>
      </c>
      <c r="H130" s="311">
        <f>SUMIF('PERSONAL.TECNICO-SyS'!$E$5:$E$254,RESUMEN!F130,'PERSONAL.TECNICO-SyS'!$L$5:$L$254)</f>
        <v>0</v>
      </c>
      <c r="I130" s="272">
        <f t="shared" si="6"/>
        <v>0</v>
      </c>
      <c r="J130" s="274"/>
      <c r="K130" s="60"/>
      <c r="L130" s="60"/>
      <c r="M130" s="60"/>
      <c r="N130" s="68"/>
    </row>
    <row r="131" spans="1:14" ht="24" customHeight="1" thickBot="1" x14ac:dyDescent="0.3">
      <c r="A131" s="60"/>
      <c r="B131" s="69"/>
      <c r="C131" s="294" t="s">
        <v>18</v>
      </c>
      <c r="D131" s="295"/>
      <c r="E131" s="296"/>
      <c r="F131" s="138">
        <f>SUM(F128:F130)</f>
        <v>0</v>
      </c>
      <c r="G131" s="278">
        <f>SUM(G128:G130)</f>
        <v>0</v>
      </c>
      <c r="H131" s="277"/>
      <c r="I131" s="278">
        <f>SUM(I128:I130)</f>
        <v>0</v>
      </c>
      <c r="J131" s="279"/>
      <c r="K131" s="60"/>
      <c r="L131" s="60"/>
      <c r="M131" s="60"/>
      <c r="N131" s="68"/>
    </row>
    <row r="132" spans="1:14" s="91" customFormat="1" x14ac:dyDescent="0.25">
      <c r="A132" s="60"/>
      <c r="B132" s="69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8"/>
    </row>
    <row r="133" spans="1:14" s="91" customFormat="1" x14ac:dyDescent="0.25">
      <c r="A133" s="60"/>
      <c r="B133" s="69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8"/>
    </row>
    <row r="134" spans="1:14" ht="18.75" x14ac:dyDescent="0.3">
      <c r="A134" s="60"/>
      <c r="B134" s="69"/>
      <c r="C134" s="121" t="s">
        <v>441</v>
      </c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90"/>
    </row>
    <row r="135" spans="1:14" s="91" customFormat="1" ht="15.75" thickBot="1" x14ac:dyDescent="0.3">
      <c r="A135" s="60"/>
      <c r="B135" s="69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8"/>
    </row>
    <row r="136" spans="1:14" ht="24.95" customHeight="1" x14ac:dyDescent="0.25">
      <c r="A136" s="60"/>
      <c r="B136" s="69"/>
      <c r="C136" s="267" t="s">
        <v>459</v>
      </c>
      <c r="D136" s="268"/>
      <c r="E136" s="268"/>
      <c r="F136" s="268"/>
      <c r="G136" s="269" t="s">
        <v>419</v>
      </c>
      <c r="H136" s="270"/>
      <c r="I136" s="271"/>
      <c r="J136" s="60"/>
      <c r="K136" s="60"/>
      <c r="L136" s="60"/>
      <c r="M136" s="60"/>
      <c r="N136" s="68"/>
    </row>
    <row r="137" spans="1:14" ht="17.100000000000001" customHeight="1" x14ac:dyDescent="0.25">
      <c r="A137" s="60"/>
      <c r="B137" s="69"/>
      <c r="C137" s="315" t="s">
        <v>426</v>
      </c>
      <c r="D137" s="272" t="s">
        <v>277</v>
      </c>
      <c r="E137" s="273"/>
      <c r="F137" s="311"/>
      <c r="G137" s="272">
        <f>SUM(SUMIFS('PERSONAL.TECNICO-SyS'!$L$5:$L$254,'PERSONAL.TECNICO-SyS'!$E$5:$E$254,{"ENTRENADOR";"ASISTENTE_TÉCNICO/DEPORTIVO";"MONITOR"},'PERSONAL.TECNICO-SyS'!$I$5:$I$254,D137),(SUMIFS('PERSONAL.TECNICO-HON'!$L$5:$L$64,'PERSONAL.TECNICO-HON'!$E$5:$E$64,{"ENTRENADOR";"ASISTENTE_TÉCNICO/DEPORTIVO";"MONITOR"},'PERSONAL.TECNICO-HON'!$I$5:$I$64,D137)))</f>
        <v>0</v>
      </c>
      <c r="H137" s="273"/>
      <c r="I137" s="274"/>
      <c r="J137" s="60"/>
      <c r="K137" s="60"/>
      <c r="L137" s="60"/>
      <c r="M137" s="60"/>
      <c r="N137" s="68"/>
    </row>
    <row r="138" spans="1:14" ht="17.100000000000001" customHeight="1" x14ac:dyDescent="0.25">
      <c r="A138" s="60"/>
      <c r="B138" s="69"/>
      <c r="C138" s="315"/>
      <c r="D138" s="272" t="s">
        <v>278</v>
      </c>
      <c r="E138" s="273"/>
      <c r="F138" s="311"/>
      <c r="G138" s="272">
        <f>SUM(SUMIFS('PERSONAL.TECNICO-SyS'!$L$5:$L$254,'PERSONAL.TECNICO-SyS'!$E$5:$E$254,{"ENTRENADOR";"ASISTENTE_TÉCNICO/DEPORTIVO";"MONITOR"},'PERSONAL.TECNICO-SyS'!$I$5:$I$254,D138),(SUMIFS('PERSONAL.TECNICO-HON'!$L$5:$L$64,'PERSONAL.TECNICO-HON'!$E$5:$E$64,{"ENTRENADOR";"ASISTENTE_TÉCNICO/DEPORTIVO";"MONITOR"},'PERSONAL.TECNICO-HON'!$I$5:$I$64,D138)))</f>
        <v>0</v>
      </c>
      <c r="H138" s="273"/>
      <c r="I138" s="274"/>
      <c r="J138" s="60"/>
      <c r="K138" s="60"/>
      <c r="L138" s="60"/>
      <c r="M138" s="60"/>
      <c r="N138" s="68"/>
    </row>
    <row r="139" spans="1:14" ht="17.100000000000001" customHeight="1" x14ac:dyDescent="0.25">
      <c r="A139" s="60"/>
      <c r="B139" s="69"/>
      <c r="C139" s="315"/>
      <c r="D139" s="272" t="s">
        <v>279</v>
      </c>
      <c r="E139" s="273"/>
      <c r="F139" s="311"/>
      <c r="G139" s="272">
        <f>SUM(SUMIFS('PERSONAL.TECNICO-SyS'!$L$5:$L$254,'PERSONAL.TECNICO-SyS'!$E$5:$E$254,{"ENTRENADOR";"ASISTENTE_TÉCNICO/DEPORTIVO";"MONITOR"},'PERSONAL.TECNICO-SyS'!$I$5:$I$254,D139),(SUMIFS('PERSONAL.TECNICO-HON'!$L$5:$L$64,'PERSONAL.TECNICO-HON'!$E$5:$E$64,{"ENTRENADOR";"ASISTENTE_TÉCNICO/DEPORTIVO";"MONITOR"},'PERSONAL.TECNICO-HON'!$I$5:$I$64,D139)))</f>
        <v>0</v>
      </c>
      <c r="H139" s="273"/>
      <c r="I139" s="274"/>
      <c r="J139" s="60"/>
      <c r="K139" s="60"/>
      <c r="L139" s="60"/>
      <c r="M139" s="60"/>
      <c r="N139" s="68"/>
    </row>
    <row r="140" spans="1:14" ht="17.100000000000001" customHeight="1" x14ac:dyDescent="0.25">
      <c r="A140" s="60"/>
      <c r="B140" s="69"/>
      <c r="C140" s="315"/>
      <c r="D140" s="272" t="s">
        <v>280</v>
      </c>
      <c r="E140" s="273"/>
      <c r="F140" s="311"/>
      <c r="G140" s="272">
        <f>SUM(SUMIFS('PERSONAL.TECNICO-SyS'!$L$5:$L$254,'PERSONAL.TECNICO-SyS'!$E$5:$E$254,{"ENTRENADOR";"ASISTENTE_TÉCNICO/DEPORTIVO";"MONITOR"},'PERSONAL.TECNICO-SyS'!$I$5:$I$254,D140),(SUMIFS('PERSONAL.TECNICO-HON'!$L$5:$L$64,'PERSONAL.TECNICO-HON'!$E$5:$E$64,{"ENTRENADOR";"ASISTENTE_TÉCNICO/DEPORTIVO";"MONITOR"},'PERSONAL.TECNICO-HON'!$I$5:$I$64,D140)))</f>
        <v>0</v>
      </c>
      <c r="H140" s="273"/>
      <c r="I140" s="274"/>
      <c r="J140" s="60"/>
      <c r="K140" s="60"/>
      <c r="L140" s="60"/>
      <c r="M140" s="60"/>
      <c r="N140" s="68"/>
    </row>
    <row r="141" spans="1:14" ht="17.100000000000001" customHeight="1" x14ac:dyDescent="0.25">
      <c r="A141" s="60"/>
      <c r="B141" s="69"/>
      <c r="C141" s="315"/>
      <c r="D141" s="272" t="s">
        <v>281</v>
      </c>
      <c r="E141" s="273"/>
      <c r="F141" s="311"/>
      <c r="G141" s="272">
        <f>SUM(SUMIFS('PERSONAL.TECNICO-SyS'!$L$5:$L$254,'PERSONAL.TECNICO-SyS'!$E$5:$E$254,{"ENTRENADOR";"ASISTENTE_TÉCNICO/DEPORTIVO";"MONITOR"},'PERSONAL.TECNICO-SyS'!$I$5:$I$254,D141),(SUMIFS('PERSONAL.TECNICO-HON'!$L$5:$L$64,'PERSONAL.TECNICO-HON'!$E$5:$E$64,{"ENTRENADOR";"ASISTENTE_TÉCNICO/DEPORTIVO";"MONITOR"},'PERSONAL.TECNICO-HON'!$I$5:$I$64,D141)))</f>
        <v>0</v>
      </c>
      <c r="H141" s="273"/>
      <c r="I141" s="274"/>
      <c r="J141" s="60"/>
      <c r="K141" s="60"/>
      <c r="L141" s="60"/>
      <c r="M141" s="60"/>
      <c r="N141" s="68"/>
    </row>
    <row r="142" spans="1:14" ht="17.100000000000001" customHeight="1" x14ac:dyDescent="0.25">
      <c r="A142" s="60"/>
      <c r="B142" s="69"/>
      <c r="C142" s="315"/>
      <c r="D142" s="272" t="s">
        <v>282</v>
      </c>
      <c r="E142" s="273"/>
      <c r="F142" s="311"/>
      <c r="G142" s="272">
        <f>SUM(SUMIFS('PERSONAL.TECNICO-SyS'!$L$5:$L$254,'PERSONAL.TECNICO-SyS'!$E$5:$E$254,{"ENTRENADOR";"ASISTENTE_TÉCNICO/DEPORTIVO";"MONITOR"},'PERSONAL.TECNICO-SyS'!$I$5:$I$254,D142),(SUMIFS('PERSONAL.TECNICO-HON'!$L$5:$L$64,'PERSONAL.TECNICO-HON'!$E$5:$E$64,{"ENTRENADOR";"ASISTENTE_TÉCNICO/DEPORTIVO";"MONITOR"},'PERSONAL.TECNICO-HON'!$I$5:$I$64,D142)))</f>
        <v>0</v>
      </c>
      <c r="H142" s="273"/>
      <c r="I142" s="274"/>
      <c r="J142" s="60"/>
      <c r="K142" s="60"/>
      <c r="L142" s="60"/>
      <c r="M142" s="60"/>
      <c r="N142" s="68"/>
    </row>
    <row r="143" spans="1:14" ht="17.100000000000001" customHeight="1" x14ac:dyDescent="0.25">
      <c r="A143" s="60"/>
      <c r="B143" s="69"/>
      <c r="C143" s="315"/>
      <c r="D143" s="272" t="s">
        <v>283</v>
      </c>
      <c r="E143" s="273"/>
      <c r="F143" s="311"/>
      <c r="G143" s="272">
        <f>SUM(SUMIFS('PERSONAL.TECNICO-SyS'!$L$5:$L$254,'PERSONAL.TECNICO-SyS'!$E$5:$E$254,{"ENTRENADOR";"ASISTENTE_TÉCNICO/DEPORTIVO";"MONITOR"},'PERSONAL.TECNICO-SyS'!$I$5:$I$254,D143),(SUMIFS('PERSONAL.TECNICO-HON'!$L$5:$L$64,'PERSONAL.TECNICO-HON'!$E$5:$E$64,{"ENTRENADOR";"ASISTENTE_TÉCNICO/DEPORTIVO";"MONITOR"},'PERSONAL.TECNICO-HON'!$I$5:$I$64,D143)))</f>
        <v>0</v>
      </c>
      <c r="H143" s="273"/>
      <c r="I143" s="274"/>
      <c r="J143" s="60"/>
      <c r="K143" s="60"/>
      <c r="L143" s="60"/>
      <c r="M143" s="60"/>
      <c r="N143" s="68"/>
    </row>
    <row r="144" spans="1:14" ht="17.100000000000001" customHeight="1" x14ac:dyDescent="0.25">
      <c r="A144" s="60"/>
      <c r="B144" s="69"/>
      <c r="C144" s="315"/>
      <c r="D144" s="272" t="s">
        <v>284</v>
      </c>
      <c r="E144" s="273"/>
      <c r="F144" s="311"/>
      <c r="G144" s="272">
        <f>SUM(SUMIFS('PERSONAL.TECNICO-SyS'!$L$5:$L$254,'PERSONAL.TECNICO-SyS'!$E$5:$E$254,{"ENTRENADOR";"ASISTENTE_TÉCNICO/DEPORTIVO";"MONITOR"},'PERSONAL.TECNICO-SyS'!$I$5:$I$254,D144),(SUMIFS('PERSONAL.TECNICO-HON'!$L$5:$L$64,'PERSONAL.TECNICO-HON'!$E$5:$E$64,{"ENTRENADOR";"ASISTENTE_TÉCNICO/DEPORTIVO";"MONITOR"},'PERSONAL.TECNICO-HON'!$I$5:$I$64,D144)))</f>
        <v>0</v>
      </c>
      <c r="H144" s="273"/>
      <c r="I144" s="274"/>
      <c r="J144" s="60"/>
      <c r="K144" s="60"/>
      <c r="L144" s="60"/>
      <c r="M144" s="60"/>
      <c r="N144" s="68"/>
    </row>
    <row r="145" spans="1:14" ht="17.100000000000001" customHeight="1" x14ac:dyDescent="0.25">
      <c r="A145" s="60"/>
      <c r="B145" s="69"/>
      <c r="C145" s="315"/>
      <c r="D145" s="272" t="s">
        <v>285</v>
      </c>
      <c r="E145" s="273"/>
      <c r="F145" s="311"/>
      <c r="G145" s="272">
        <f>SUM(SUMIFS('PERSONAL.TECNICO-SyS'!$L$5:$L$254,'PERSONAL.TECNICO-SyS'!$E$5:$E$254,{"ENTRENADOR";"ASISTENTE_TÉCNICO/DEPORTIVO";"MONITOR"},'PERSONAL.TECNICO-SyS'!$I$5:$I$254,D145),(SUMIFS('PERSONAL.TECNICO-HON'!$L$5:$L$64,'PERSONAL.TECNICO-HON'!$E$5:$E$64,{"ENTRENADOR";"ASISTENTE_TÉCNICO/DEPORTIVO";"MONITOR"},'PERSONAL.TECNICO-HON'!$I$5:$I$64,D145)))</f>
        <v>0</v>
      </c>
      <c r="H145" s="273"/>
      <c r="I145" s="274"/>
      <c r="J145" s="60"/>
      <c r="K145" s="60"/>
      <c r="L145" s="60"/>
      <c r="M145" s="60"/>
      <c r="N145" s="68"/>
    </row>
    <row r="146" spans="1:14" ht="17.100000000000001" customHeight="1" x14ac:dyDescent="0.25">
      <c r="A146" s="60"/>
      <c r="B146" s="69"/>
      <c r="C146" s="315"/>
      <c r="D146" s="272" t="s">
        <v>286</v>
      </c>
      <c r="E146" s="273"/>
      <c r="F146" s="311"/>
      <c r="G146" s="272">
        <f>SUM(SUMIFS('PERSONAL.TECNICO-SyS'!$L$5:$L$254,'PERSONAL.TECNICO-SyS'!$E$5:$E$254,{"ENTRENADOR";"ASISTENTE_TÉCNICO/DEPORTIVO";"MONITOR"},'PERSONAL.TECNICO-SyS'!$I$5:$I$254,D146),(SUMIFS('PERSONAL.TECNICO-HON'!$L$5:$L$64,'PERSONAL.TECNICO-HON'!$E$5:$E$64,{"ENTRENADOR";"ASISTENTE_TÉCNICO/DEPORTIVO";"MONITOR"},'PERSONAL.TECNICO-HON'!$I$5:$I$64,D146)))</f>
        <v>0</v>
      </c>
      <c r="H146" s="273"/>
      <c r="I146" s="274"/>
      <c r="J146" s="60"/>
      <c r="K146" s="60"/>
      <c r="L146" s="60"/>
      <c r="M146" s="60"/>
      <c r="N146" s="68"/>
    </row>
    <row r="147" spans="1:14" ht="17.100000000000001" customHeight="1" x14ac:dyDescent="0.25">
      <c r="A147" s="60"/>
      <c r="B147" s="69"/>
      <c r="C147" s="315"/>
      <c r="D147" s="272" t="s">
        <v>287</v>
      </c>
      <c r="E147" s="273"/>
      <c r="F147" s="311"/>
      <c r="G147" s="272">
        <f>SUM(SUMIFS('PERSONAL.TECNICO-SyS'!$L$5:$L$254,'PERSONAL.TECNICO-SyS'!$E$5:$E$254,{"ENTRENADOR";"ASISTENTE_TÉCNICO/DEPORTIVO";"MONITOR"},'PERSONAL.TECNICO-SyS'!$I$5:$I$254,D147),(SUMIFS('PERSONAL.TECNICO-HON'!$L$5:$L$64,'PERSONAL.TECNICO-HON'!$E$5:$E$64,{"ENTRENADOR";"ASISTENTE_TÉCNICO/DEPORTIVO";"MONITOR"},'PERSONAL.TECNICO-HON'!$I$5:$I$64,D147)))</f>
        <v>0</v>
      </c>
      <c r="H147" s="273"/>
      <c r="I147" s="274"/>
      <c r="J147" s="60"/>
      <c r="K147" s="60"/>
      <c r="L147" s="60"/>
      <c r="M147" s="60"/>
      <c r="N147" s="68"/>
    </row>
    <row r="148" spans="1:14" ht="17.100000000000001" customHeight="1" x14ac:dyDescent="0.25">
      <c r="A148" s="60"/>
      <c r="B148" s="69"/>
      <c r="C148" s="315"/>
      <c r="D148" s="272" t="s">
        <v>288</v>
      </c>
      <c r="E148" s="273"/>
      <c r="F148" s="311"/>
      <c r="G148" s="272">
        <f>SUM(SUMIFS('PERSONAL.TECNICO-SyS'!$L$5:$L$254,'PERSONAL.TECNICO-SyS'!$E$5:$E$254,{"ENTRENADOR";"ASISTENTE_TÉCNICO/DEPORTIVO";"MONITOR"},'PERSONAL.TECNICO-SyS'!$I$5:$I$254,D148),(SUMIFS('PERSONAL.TECNICO-HON'!$L$5:$L$64,'PERSONAL.TECNICO-HON'!$E$5:$E$64,{"ENTRENADOR";"ASISTENTE_TÉCNICO/DEPORTIVO";"MONITOR"},'PERSONAL.TECNICO-HON'!$I$5:$I$64,D148)))</f>
        <v>0</v>
      </c>
      <c r="H148" s="273"/>
      <c r="I148" s="274"/>
      <c r="J148" s="60"/>
      <c r="K148" s="60"/>
      <c r="L148" s="60"/>
      <c r="M148" s="60"/>
      <c r="N148" s="68"/>
    </row>
    <row r="149" spans="1:14" ht="17.100000000000001" customHeight="1" x14ac:dyDescent="0.25">
      <c r="A149" s="60"/>
      <c r="B149" s="69"/>
      <c r="C149" s="315"/>
      <c r="D149" s="272" t="s">
        <v>289</v>
      </c>
      <c r="E149" s="273"/>
      <c r="F149" s="311"/>
      <c r="G149" s="272">
        <f>SUM(SUMIFS('PERSONAL.TECNICO-SyS'!$L$5:$L$254,'PERSONAL.TECNICO-SyS'!$E$5:$E$254,{"ENTRENADOR";"ASISTENTE_TÉCNICO/DEPORTIVO";"MONITOR"},'PERSONAL.TECNICO-SyS'!$I$5:$I$254,D149),(SUMIFS('PERSONAL.TECNICO-HON'!$L$5:$L$64,'PERSONAL.TECNICO-HON'!$E$5:$E$64,{"ENTRENADOR";"ASISTENTE_TÉCNICO/DEPORTIVO";"MONITOR"},'PERSONAL.TECNICO-HON'!$I$5:$I$64,D149)))</f>
        <v>0</v>
      </c>
      <c r="H149" s="273"/>
      <c r="I149" s="274"/>
      <c r="J149" s="60"/>
      <c r="K149" s="60"/>
      <c r="L149" s="60"/>
      <c r="M149" s="60"/>
      <c r="N149" s="68"/>
    </row>
    <row r="150" spans="1:14" ht="17.100000000000001" customHeight="1" x14ac:dyDescent="0.25">
      <c r="A150" s="60"/>
      <c r="B150" s="69"/>
      <c r="C150" s="315"/>
      <c r="D150" s="272" t="s">
        <v>290</v>
      </c>
      <c r="E150" s="273"/>
      <c r="F150" s="311"/>
      <c r="G150" s="272">
        <f>SUM(SUMIFS('PERSONAL.TECNICO-SyS'!$L$5:$L$254,'PERSONAL.TECNICO-SyS'!$E$5:$E$254,{"ENTRENADOR";"ASISTENTE_TÉCNICO/DEPORTIVO";"MONITOR"},'PERSONAL.TECNICO-SyS'!$I$5:$I$254,D150),(SUMIFS('PERSONAL.TECNICO-HON'!$L$5:$L$64,'PERSONAL.TECNICO-HON'!$E$5:$E$64,{"ENTRENADOR";"ASISTENTE_TÉCNICO/DEPORTIVO";"MONITOR"},'PERSONAL.TECNICO-HON'!$I$5:$I$64,D150)))</f>
        <v>0</v>
      </c>
      <c r="H150" s="273"/>
      <c r="I150" s="274"/>
      <c r="J150" s="60"/>
      <c r="K150" s="60"/>
      <c r="L150" s="60"/>
      <c r="M150" s="60"/>
      <c r="N150" s="68"/>
    </row>
    <row r="151" spans="1:14" ht="17.100000000000001" customHeight="1" x14ac:dyDescent="0.25">
      <c r="A151" s="60"/>
      <c r="B151" s="69"/>
      <c r="C151" s="315"/>
      <c r="D151" s="272" t="s">
        <v>291</v>
      </c>
      <c r="E151" s="273"/>
      <c r="F151" s="311"/>
      <c r="G151" s="272">
        <f>SUM(SUMIFS('PERSONAL.TECNICO-SyS'!$L$5:$L$254,'PERSONAL.TECNICO-SyS'!$E$5:$E$254,{"ENTRENADOR";"ASISTENTE_TÉCNICO/DEPORTIVO";"MONITOR"},'PERSONAL.TECNICO-SyS'!$I$5:$I$254,D151),(SUMIFS('PERSONAL.TECNICO-HON'!$L$5:$L$64,'PERSONAL.TECNICO-HON'!$E$5:$E$64,{"ENTRENADOR";"ASISTENTE_TÉCNICO/DEPORTIVO";"MONITOR"},'PERSONAL.TECNICO-HON'!$I$5:$I$64,D151)))</f>
        <v>0</v>
      </c>
      <c r="H151" s="273"/>
      <c r="I151" s="274"/>
      <c r="J151" s="60"/>
      <c r="K151" s="60"/>
      <c r="L151" s="60"/>
      <c r="M151" s="60"/>
      <c r="N151" s="68"/>
    </row>
    <row r="152" spans="1:14" ht="17.100000000000001" customHeight="1" x14ac:dyDescent="0.25">
      <c r="A152" s="60"/>
      <c r="B152" s="69"/>
      <c r="C152" s="315"/>
      <c r="D152" s="272" t="s">
        <v>292</v>
      </c>
      <c r="E152" s="273"/>
      <c r="F152" s="311"/>
      <c r="G152" s="272">
        <f>SUM(SUMIFS('PERSONAL.TECNICO-SyS'!$L$5:$L$254,'PERSONAL.TECNICO-SyS'!$E$5:$E$254,{"ENTRENADOR";"ASISTENTE_TÉCNICO/DEPORTIVO";"MONITOR"},'PERSONAL.TECNICO-SyS'!$I$5:$I$254,D152),(SUMIFS('PERSONAL.TECNICO-HON'!$L$5:$L$64,'PERSONAL.TECNICO-HON'!$E$5:$E$64,{"ENTRENADOR";"ASISTENTE_TÉCNICO/DEPORTIVO";"MONITOR"},'PERSONAL.TECNICO-HON'!$I$5:$I$64,D152)))</f>
        <v>0</v>
      </c>
      <c r="H152" s="273"/>
      <c r="I152" s="274"/>
      <c r="J152" s="60"/>
      <c r="K152" s="60"/>
      <c r="L152" s="60"/>
      <c r="M152" s="60"/>
      <c r="N152" s="68"/>
    </row>
    <row r="153" spans="1:14" ht="17.100000000000001" customHeight="1" x14ac:dyDescent="0.25">
      <c r="A153" s="60"/>
      <c r="B153" s="69"/>
      <c r="C153" s="315"/>
      <c r="D153" s="272" t="s">
        <v>293</v>
      </c>
      <c r="E153" s="273"/>
      <c r="F153" s="311"/>
      <c r="G153" s="272">
        <f>SUM(SUMIFS('PERSONAL.TECNICO-SyS'!$L$5:$L$254,'PERSONAL.TECNICO-SyS'!$E$5:$E$254,{"ENTRENADOR";"ASISTENTE_TÉCNICO/DEPORTIVO";"MONITOR"},'PERSONAL.TECNICO-SyS'!$I$5:$I$254,D153),(SUMIFS('PERSONAL.TECNICO-HON'!$L$5:$L$64,'PERSONAL.TECNICO-HON'!$E$5:$E$64,{"ENTRENADOR";"ASISTENTE_TÉCNICO/DEPORTIVO";"MONITOR"},'PERSONAL.TECNICO-HON'!$I$5:$I$64,D153)))</f>
        <v>0</v>
      </c>
      <c r="H153" s="273"/>
      <c r="I153" s="274"/>
      <c r="J153" s="60"/>
      <c r="K153" s="60"/>
      <c r="L153" s="60"/>
      <c r="M153" s="60"/>
      <c r="N153" s="68"/>
    </row>
    <row r="154" spans="1:14" ht="17.100000000000001" customHeight="1" x14ac:dyDescent="0.25">
      <c r="A154" s="60"/>
      <c r="B154" s="69"/>
      <c r="C154" s="315"/>
      <c r="D154" s="272" t="s">
        <v>294</v>
      </c>
      <c r="E154" s="273"/>
      <c r="F154" s="311"/>
      <c r="G154" s="272">
        <f>SUM(SUMIFS('PERSONAL.TECNICO-SyS'!$L$5:$L$254,'PERSONAL.TECNICO-SyS'!$E$5:$E$254,{"ENTRENADOR";"ASISTENTE_TÉCNICO/DEPORTIVO";"MONITOR"},'PERSONAL.TECNICO-SyS'!$I$5:$I$254,D154),(SUMIFS('PERSONAL.TECNICO-HON'!$L$5:$L$64,'PERSONAL.TECNICO-HON'!$E$5:$E$64,{"ENTRENADOR";"ASISTENTE_TÉCNICO/DEPORTIVO";"MONITOR"},'PERSONAL.TECNICO-HON'!$I$5:$I$64,D154)))</f>
        <v>0</v>
      </c>
      <c r="H154" s="273"/>
      <c r="I154" s="274"/>
      <c r="J154" s="60"/>
      <c r="K154" s="60"/>
      <c r="L154" s="60"/>
      <c r="M154" s="60"/>
      <c r="N154" s="68"/>
    </row>
    <row r="155" spans="1:14" ht="17.100000000000001" customHeight="1" x14ac:dyDescent="0.25">
      <c r="A155" s="60"/>
      <c r="B155" s="69"/>
      <c r="C155" s="315"/>
      <c r="D155" s="272" t="s">
        <v>295</v>
      </c>
      <c r="E155" s="273"/>
      <c r="F155" s="311"/>
      <c r="G155" s="272">
        <f>SUM(SUMIFS('PERSONAL.TECNICO-SyS'!$L$5:$L$254,'PERSONAL.TECNICO-SyS'!$E$5:$E$254,{"ENTRENADOR";"ASISTENTE_TÉCNICO/DEPORTIVO";"MONITOR"},'PERSONAL.TECNICO-SyS'!$I$5:$I$254,D155),(SUMIFS('PERSONAL.TECNICO-HON'!$L$5:$L$64,'PERSONAL.TECNICO-HON'!$E$5:$E$64,{"ENTRENADOR";"ASISTENTE_TÉCNICO/DEPORTIVO";"MONITOR"},'PERSONAL.TECNICO-HON'!$I$5:$I$64,D155)))</f>
        <v>0</v>
      </c>
      <c r="H155" s="273"/>
      <c r="I155" s="274"/>
      <c r="J155" s="60"/>
      <c r="K155" s="60"/>
      <c r="L155" s="60"/>
      <c r="M155" s="60"/>
      <c r="N155" s="68"/>
    </row>
    <row r="156" spans="1:14" ht="17.100000000000001" customHeight="1" x14ac:dyDescent="0.25">
      <c r="A156" s="60"/>
      <c r="B156" s="69"/>
      <c r="C156" s="315"/>
      <c r="D156" s="272" t="s">
        <v>296</v>
      </c>
      <c r="E156" s="273"/>
      <c r="F156" s="311"/>
      <c r="G156" s="272">
        <f>SUM(SUMIFS('PERSONAL.TECNICO-SyS'!$L$5:$L$254,'PERSONAL.TECNICO-SyS'!$E$5:$E$254,{"ENTRENADOR";"ASISTENTE_TÉCNICO/DEPORTIVO";"MONITOR"},'PERSONAL.TECNICO-SyS'!$I$5:$I$254,D156),(SUMIFS('PERSONAL.TECNICO-HON'!$L$5:$L$64,'PERSONAL.TECNICO-HON'!$E$5:$E$64,{"ENTRENADOR";"ASISTENTE_TÉCNICO/DEPORTIVO";"MONITOR"},'PERSONAL.TECNICO-HON'!$I$5:$I$64,D156)))</f>
        <v>0</v>
      </c>
      <c r="H156" s="273"/>
      <c r="I156" s="274"/>
      <c r="J156" s="60"/>
      <c r="K156" s="60"/>
      <c r="L156" s="60"/>
      <c r="M156" s="60"/>
      <c r="N156" s="68"/>
    </row>
    <row r="157" spans="1:14" ht="17.100000000000001" customHeight="1" x14ac:dyDescent="0.25">
      <c r="A157" s="60"/>
      <c r="B157" s="69"/>
      <c r="C157" s="315"/>
      <c r="D157" s="272" t="s">
        <v>297</v>
      </c>
      <c r="E157" s="273"/>
      <c r="F157" s="311"/>
      <c r="G157" s="272">
        <f>SUM(SUMIFS('PERSONAL.TECNICO-SyS'!$L$5:$L$254,'PERSONAL.TECNICO-SyS'!$E$5:$E$254,{"ENTRENADOR";"ASISTENTE_TÉCNICO/DEPORTIVO";"MONITOR"},'PERSONAL.TECNICO-SyS'!$I$5:$I$254,D157),(SUMIFS('PERSONAL.TECNICO-HON'!$L$5:$L$64,'PERSONAL.TECNICO-HON'!$E$5:$E$64,{"ENTRENADOR";"ASISTENTE_TÉCNICO/DEPORTIVO";"MONITOR"},'PERSONAL.TECNICO-HON'!$I$5:$I$64,D157)))</f>
        <v>0</v>
      </c>
      <c r="H157" s="273"/>
      <c r="I157" s="274"/>
      <c r="J157" s="60"/>
      <c r="K157" s="60"/>
      <c r="L157" s="60"/>
      <c r="M157" s="60"/>
      <c r="N157" s="68"/>
    </row>
    <row r="158" spans="1:14" ht="17.100000000000001" customHeight="1" x14ac:dyDescent="0.25">
      <c r="A158" s="60"/>
      <c r="B158" s="69"/>
      <c r="C158" s="315"/>
      <c r="D158" s="272" t="s">
        <v>298</v>
      </c>
      <c r="E158" s="273"/>
      <c r="F158" s="311"/>
      <c r="G158" s="272">
        <f>SUM(SUMIFS('PERSONAL.TECNICO-SyS'!$L$5:$L$254,'PERSONAL.TECNICO-SyS'!$E$5:$E$254,{"ENTRENADOR";"ASISTENTE_TÉCNICO/DEPORTIVO";"MONITOR"},'PERSONAL.TECNICO-SyS'!$I$5:$I$254,D158),(SUMIFS('PERSONAL.TECNICO-HON'!$L$5:$L$64,'PERSONAL.TECNICO-HON'!$E$5:$E$64,{"ENTRENADOR";"ASISTENTE_TÉCNICO/DEPORTIVO";"MONITOR"},'PERSONAL.TECNICO-HON'!$I$5:$I$64,D158)))</f>
        <v>0</v>
      </c>
      <c r="H158" s="273"/>
      <c r="I158" s="274"/>
      <c r="J158" s="60"/>
      <c r="K158" s="60"/>
      <c r="L158" s="60"/>
      <c r="M158" s="60"/>
      <c r="N158" s="68"/>
    </row>
    <row r="159" spans="1:14" ht="17.100000000000001" customHeight="1" x14ac:dyDescent="0.25">
      <c r="A159" s="60"/>
      <c r="B159" s="69"/>
      <c r="C159" s="315"/>
      <c r="D159" s="272" t="s">
        <v>299</v>
      </c>
      <c r="E159" s="273"/>
      <c r="F159" s="311"/>
      <c r="G159" s="272">
        <f>SUM(SUMIFS('PERSONAL.TECNICO-SyS'!$L$5:$L$254,'PERSONAL.TECNICO-SyS'!$E$5:$E$254,{"ENTRENADOR";"ASISTENTE_TÉCNICO/DEPORTIVO";"MONITOR"},'PERSONAL.TECNICO-SyS'!$I$5:$I$254,D159),(SUMIFS('PERSONAL.TECNICO-HON'!$L$5:$L$64,'PERSONAL.TECNICO-HON'!$E$5:$E$64,{"ENTRENADOR";"ASISTENTE_TÉCNICO/DEPORTIVO";"MONITOR"},'PERSONAL.TECNICO-HON'!$I$5:$I$64,D159)))</f>
        <v>0</v>
      </c>
      <c r="H159" s="273"/>
      <c r="I159" s="274"/>
      <c r="J159" s="60"/>
      <c r="K159" s="60"/>
      <c r="L159" s="60"/>
      <c r="M159" s="60"/>
      <c r="N159" s="68"/>
    </row>
    <row r="160" spans="1:14" ht="17.100000000000001" customHeight="1" x14ac:dyDescent="0.25">
      <c r="A160" s="60"/>
      <c r="B160" s="69"/>
      <c r="C160" s="315"/>
      <c r="D160" s="272" t="s">
        <v>300</v>
      </c>
      <c r="E160" s="273"/>
      <c r="F160" s="311"/>
      <c r="G160" s="272">
        <f>SUM(SUMIFS('PERSONAL.TECNICO-SyS'!$L$5:$L$254,'PERSONAL.TECNICO-SyS'!$E$5:$E$254,{"ENTRENADOR";"ASISTENTE_TÉCNICO/DEPORTIVO";"MONITOR"},'PERSONAL.TECNICO-SyS'!$I$5:$I$254,D160),(SUMIFS('PERSONAL.TECNICO-HON'!$L$5:$L$64,'PERSONAL.TECNICO-HON'!$E$5:$E$64,{"ENTRENADOR";"ASISTENTE_TÉCNICO/DEPORTIVO";"MONITOR"},'PERSONAL.TECNICO-HON'!$I$5:$I$64,D160)))</f>
        <v>0</v>
      </c>
      <c r="H160" s="273"/>
      <c r="I160" s="274"/>
      <c r="J160" s="60"/>
      <c r="K160" s="60"/>
      <c r="L160" s="60"/>
      <c r="M160" s="60"/>
      <c r="N160" s="68"/>
    </row>
    <row r="161" spans="1:14" ht="17.100000000000001" customHeight="1" x14ac:dyDescent="0.25">
      <c r="A161" s="60"/>
      <c r="B161" s="69"/>
      <c r="C161" s="315"/>
      <c r="D161" s="272" t="s">
        <v>301</v>
      </c>
      <c r="E161" s="273"/>
      <c r="F161" s="311"/>
      <c r="G161" s="272">
        <f>SUM(SUMIFS('PERSONAL.TECNICO-SyS'!$L$5:$L$254,'PERSONAL.TECNICO-SyS'!$E$5:$E$254,{"ENTRENADOR";"ASISTENTE_TÉCNICO/DEPORTIVO";"MONITOR"},'PERSONAL.TECNICO-SyS'!$I$5:$I$254,D161),(SUMIFS('PERSONAL.TECNICO-HON'!$L$5:$L$64,'PERSONAL.TECNICO-HON'!$E$5:$E$64,{"ENTRENADOR";"ASISTENTE_TÉCNICO/DEPORTIVO";"MONITOR"},'PERSONAL.TECNICO-HON'!$I$5:$I$64,D161)))</f>
        <v>0</v>
      </c>
      <c r="H161" s="273"/>
      <c r="I161" s="274"/>
      <c r="J161" s="60"/>
      <c r="K161" s="60"/>
      <c r="L161" s="60"/>
      <c r="M161" s="60"/>
      <c r="N161" s="68"/>
    </row>
    <row r="162" spans="1:14" ht="17.100000000000001" customHeight="1" x14ac:dyDescent="0.25">
      <c r="A162" s="60"/>
      <c r="B162" s="69"/>
      <c r="C162" s="315"/>
      <c r="D162" s="272" t="s">
        <v>302</v>
      </c>
      <c r="E162" s="273"/>
      <c r="F162" s="311"/>
      <c r="G162" s="272">
        <f>SUM(SUMIFS('PERSONAL.TECNICO-SyS'!$L$5:$L$254,'PERSONAL.TECNICO-SyS'!$E$5:$E$254,{"ENTRENADOR";"ASISTENTE_TÉCNICO/DEPORTIVO";"MONITOR"},'PERSONAL.TECNICO-SyS'!$I$5:$I$254,D162),(SUMIFS('PERSONAL.TECNICO-HON'!$L$5:$L$64,'PERSONAL.TECNICO-HON'!$E$5:$E$64,{"ENTRENADOR";"ASISTENTE_TÉCNICO/DEPORTIVO";"MONITOR"},'PERSONAL.TECNICO-HON'!$I$5:$I$64,D162)))</f>
        <v>0</v>
      </c>
      <c r="H162" s="273"/>
      <c r="I162" s="274"/>
      <c r="J162" s="60"/>
      <c r="K162" s="60"/>
      <c r="L162" s="60"/>
      <c r="M162" s="60"/>
      <c r="N162" s="68"/>
    </row>
    <row r="163" spans="1:14" ht="17.100000000000001" customHeight="1" x14ac:dyDescent="0.25">
      <c r="A163" s="60"/>
      <c r="B163" s="69"/>
      <c r="C163" s="315"/>
      <c r="D163" s="272" t="s">
        <v>303</v>
      </c>
      <c r="E163" s="273"/>
      <c r="F163" s="311"/>
      <c r="G163" s="272">
        <f>SUM(SUMIFS('PERSONAL.TECNICO-SyS'!$L$5:$L$254,'PERSONAL.TECNICO-SyS'!$E$5:$E$254,{"ENTRENADOR";"ASISTENTE_TÉCNICO/DEPORTIVO";"MONITOR"},'PERSONAL.TECNICO-SyS'!$I$5:$I$254,D163),(SUMIFS('PERSONAL.TECNICO-HON'!$L$5:$L$64,'PERSONAL.TECNICO-HON'!$E$5:$E$64,{"ENTRENADOR";"ASISTENTE_TÉCNICO/DEPORTIVO";"MONITOR"},'PERSONAL.TECNICO-HON'!$I$5:$I$64,D163)))</f>
        <v>0</v>
      </c>
      <c r="H163" s="273"/>
      <c r="I163" s="274"/>
      <c r="J163" s="60"/>
      <c r="K163" s="60"/>
      <c r="L163" s="60"/>
      <c r="M163" s="60"/>
      <c r="N163" s="68"/>
    </row>
    <row r="164" spans="1:14" ht="17.100000000000001" customHeight="1" x14ac:dyDescent="0.25">
      <c r="A164" s="60"/>
      <c r="B164" s="69"/>
      <c r="C164" s="315"/>
      <c r="D164" s="272" t="s">
        <v>304</v>
      </c>
      <c r="E164" s="273"/>
      <c r="F164" s="311"/>
      <c r="G164" s="272">
        <f>SUM(SUMIFS('PERSONAL.TECNICO-SyS'!$L$5:$L$254,'PERSONAL.TECNICO-SyS'!$E$5:$E$254,{"ENTRENADOR";"ASISTENTE_TÉCNICO/DEPORTIVO";"MONITOR"},'PERSONAL.TECNICO-SyS'!$I$5:$I$254,D164),(SUMIFS('PERSONAL.TECNICO-HON'!$L$5:$L$64,'PERSONAL.TECNICO-HON'!$E$5:$E$64,{"ENTRENADOR";"ASISTENTE_TÉCNICO/DEPORTIVO";"MONITOR"},'PERSONAL.TECNICO-HON'!$I$5:$I$64,D164)))</f>
        <v>0</v>
      </c>
      <c r="H164" s="273"/>
      <c r="I164" s="274"/>
      <c r="J164" s="60"/>
      <c r="K164" s="60"/>
      <c r="L164" s="60"/>
      <c r="M164" s="60"/>
      <c r="N164" s="68"/>
    </row>
    <row r="165" spans="1:14" ht="17.100000000000001" customHeight="1" x14ac:dyDescent="0.25">
      <c r="A165" s="60"/>
      <c r="B165" s="69"/>
      <c r="C165" s="315"/>
      <c r="D165" s="272" t="s">
        <v>230</v>
      </c>
      <c r="E165" s="273"/>
      <c r="F165" s="311"/>
      <c r="G165" s="272">
        <f>SUM(SUMIFS('PERSONAL.TECNICO-SyS'!$L$5:$L$254,'PERSONAL.TECNICO-SyS'!$E$5:$E$254,{"ENTRENADOR";"ASISTENTE_TÉCNICO/DEPORTIVO";"MONITOR"},'PERSONAL.TECNICO-SyS'!$I$5:$I$254,D165),(SUMIFS('PERSONAL.TECNICO-HON'!$L$5:$L$64,'PERSONAL.TECNICO-HON'!$E$5:$E$64,{"ENTRENADOR";"ASISTENTE_TÉCNICO/DEPORTIVO";"MONITOR"},'PERSONAL.TECNICO-HON'!$I$5:$I$64,D165)))</f>
        <v>0</v>
      </c>
      <c r="H165" s="273"/>
      <c r="I165" s="274"/>
      <c r="J165" s="60"/>
      <c r="K165" s="60"/>
      <c r="L165" s="60"/>
      <c r="M165" s="60"/>
      <c r="N165" s="68"/>
    </row>
    <row r="166" spans="1:14" ht="17.100000000000001" customHeight="1" x14ac:dyDescent="0.25">
      <c r="A166" s="60"/>
      <c r="B166" s="69"/>
      <c r="C166" s="315"/>
      <c r="D166" s="272" t="s">
        <v>305</v>
      </c>
      <c r="E166" s="273"/>
      <c r="F166" s="311"/>
      <c r="G166" s="272">
        <f>SUM(SUMIFS('PERSONAL.TECNICO-SyS'!$L$5:$L$254,'PERSONAL.TECNICO-SyS'!$E$5:$E$254,{"ENTRENADOR";"ASISTENTE_TÉCNICO/DEPORTIVO";"MONITOR"},'PERSONAL.TECNICO-SyS'!$I$5:$I$254,D166),(SUMIFS('PERSONAL.TECNICO-HON'!$L$5:$L$64,'PERSONAL.TECNICO-HON'!$E$5:$E$64,{"ENTRENADOR";"ASISTENTE_TÉCNICO/DEPORTIVO";"MONITOR"},'PERSONAL.TECNICO-HON'!$I$5:$I$64,D166)))</f>
        <v>0</v>
      </c>
      <c r="H166" s="273"/>
      <c r="I166" s="274"/>
      <c r="J166" s="60"/>
      <c r="K166" s="60"/>
      <c r="L166" s="60"/>
      <c r="M166" s="60"/>
      <c r="N166" s="68"/>
    </row>
    <row r="167" spans="1:14" ht="17.100000000000001" customHeight="1" x14ac:dyDescent="0.25">
      <c r="A167" s="60"/>
      <c r="B167" s="69"/>
      <c r="C167" s="315"/>
      <c r="D167" s="272" t="s">
        <v>306</v>
      </c>
      <c r="E167" s="273"/>
      <c r="F167" s="311"/>
      <c r="G167" s="272">
        <f>SUM(SUMIFS('PERSONAL.TECNICO-SyS'!$L$5:$L$254,'PERSONAL.TECNICO-SyS'!$E$5:$E$254,{"ENTRENADOR";"ASISTENTE_TÉCNICO/DEPORTIVO";"MONITOR"},'PERSONAL.TECNICO-SyS'!$I$5:$I$254,D167),(SUMIFS('PERSONAL.TECNICO-HON'!$L$5:$L$64,'PERSONAL.TECNICO-HON'!$E$5:$E$64,{"ENTRENADOR";"ASISTENTE_TÉCNICO/DEPORTIVO";"MONITOR"},'PERSONAL.TECNICO-HON'!$I$5:$I$64,D167)))</f>
        <v>0</v>
      </c>
      <c r="H167" s="273"/>
      <c r="I167" s="274"/>
      <c r="J167" s="60"/>
      <c r="K167" s="60"/>
      <c r="L167" s="60"/>
      <c r="M167" s="60"/>
      <c r="N167" s="68"/>
    </row>
    <row r="168" spans="1:14" ht="17.100000000000001" customHeight="1" x14ac:dyDescent="0.25">
      <c r="A168" s="60"/>
      <c r="B168" s="69"/>
      <c r="C168" s="315"/>
      <c r="D168" s="272" t="s">
        <v>307</v>
      </c>
      <c r="E168" s="273"/>
      <c r="F168" s="311"/>
      <c r="G168" s="272">
        <f>SUM(SUMIFS('PERSONAL.TECNICO-SyS'!$L$5:$L$254,'PERSONAL.TECNICO-SyS'!$E$5:$E$254,{"ENTRENADOR";"ASISTENTE_TÉCNICO/DEPORTIVO";"MONITOR"},'PERSONAL.TECNICO-SyS'!$I$5:$I$254,D168),(SUMIFS('PERSONAL.TECNICO-HON'!$L$5:$L$64,'PERSONAL.TECNICO-HON'!$E$5:$E$64,{"ENTRENADOR";"ASISTENTE_TÉCNICO/DEPORTIVO";"MONITOR"},'PERSONAL.TECNICO-HON'!$I$5:$I$64,D168)))</f>
        <v>0</v>
      </c>
      <c r="H168" s="273"/>
      <c r="I168" s="274"/>
      <c r="J168" s="60"/>
      <c r="K168" s="60"/>
      <c r="L168" s="60"/>
      <c r="M168" s="60"/>
      <c r="N168" s="68"/>
    </row>
    <row r="169" spans="1:14" ht="17.100000000000001" customHeight="1" x14ac:dyDescent="0.25">
      <c r="A169" s="60"/>
      <c r="B169" s="69"/>
      <c r="C169" s="315"/>
      <c r="D169" s="272" t="s">
        <v>308</v>
      </c>
      <c r="E169" s="273"/>
      <c r="F169" s="311"/>
      <c r="G169" s="272">
        <f>SUM(SUMIFS('PERSONAL.TECNICO-SyS'!$L$5:$L$254,'PERSONAL.TECNICO-SyS'!$E$5:$E$254,{"ENTRENADOR";"ASISTENTE_TÉCNICO/DEPORTIVO";"MONITOR"},'PERSONAL.TECNICO-SyS'!$I$5:$I$254,D169),(SUMIFS('PERSONAL.TECNICO-HON'!$L$5:$L$64,'PERSONAL.TECNICO-HON'!$E$5:$E$64,{"ENTRENADOR";"ASISTENTE_TÉCNICO/DEPORTIVO";"MONITOR"},'PERSONAL.TECNICO-HON'!$I$5:$I$64,D169)))</f>
        <v>0</v>
      </c>
      <c r="H169" s="273"/>
      <c r="I169" s="274"/>
      <c r="J169" s="60"/>
      <c r="K169" s="60"/>
      <c r="L169" s="60"/>
      <c r="M169" s="60"/>
      <c r="N169" s="68"/>
    </row>
    <row r="170" spans="1:14" ht="17.100000000000001" customHeight="1" x14ac:dyDescent="0.25">
      <c r="A170" s="60"/>
      <c r="B170" s="69"/>
      <c r="C170" s="315"/>
      <c r="D170" s="272" t="s">
        <v>309</v>
      </c>
      <c r="E170" s="273"/>
      <c r="F170" s="311"/>
      <c r="G170" s="272">
        <f>SUM(SUMIFS('PERSONAL.TECNICO-SyS'!$L$5:$L$254,'PERSONAL.TECNICO-SyS'!$E$5:$E$254,{"ENTRENADOR";"ASISTENTE_TÉCNICO/DEPORTIVO";"MONITOR"},'PERSONAL.TECNICO-SyS'!$I$5:$I$254,D170),(SUMIFS('PERSONAL.TECNICO-HON'!$L$5:$L$64,'PERSONAL.TECNICO-HON'!$E$5:$E$64,{"ENTRENADOR";"ASISTENTE_TÉCNICO/DEPORTIVO";"MONITOR"},'PERSONAL.TECNICO-HON'!$I$5:$I$64,D170)))</f>
        <v>0</v>
      </c>
      <c r="H170" s="273"/>
      <c r="I170" s="274"/>
      <c r="J170" s="60"/>
      <c r="K170" s="60"/>
      <c r="L170" s="60"/>
      <c r="M170" s="60"/>
      <c r="N170" s="68"/>
    </row>
    <row r="171" spans="1:14" ht="17.100000000000001" customHeight="1" x14ac:dyDescent="0.25">
      <c r="A171" s="60"/>
      <c r="B171" s="69"/>
      <c r="C171" s="315"/>
      <c r="D171" s="272" t="s">
        <v>310</v>
      </c>
      <c r="E171" s="273"/>
      <c r="F171" s="311"/>
      <c r="G171" s="272">
        <f>SUM(SUMIFS('PERSONAL.TECNICO-SyS'!$L$5:$L$254,'PERSONAL.TECNICO-SyS'!$E$5:$E$254,{"ENTRENADOR";"ASISTENTE_TÉCNICO/DEPORTIVO";"MONITOR"},'PERSONAL.TECNICO-SyS'!$I$5:$I$254,D171),(SUMIFS('PERSONAL.TECNICO-HON'!$L$5:$L$64,'PERSONAL.TECNICO-HON'!$E$5:$E$64,{"ENTRENADOR";"ASISTENTE_TÉCNICO/DEPORTIVO";"MONITOR"},'PERSONAL.TECNICO-HON'!$I$5:$I$64,D171)))</f>
        <v>0</v>
      </c>
      <c r="H171" s="273"/>
      <c r="I171" s="274"/>
      <c r="J171" s="60"/>
      <c r="K171" s="60"/>
      <c r="L171" s="60"/>
      <c r="M171" s="60"/>
      <c r="N171" s="68"/>
    </row>
    <row r="172" spans="1:14" ht="17.100000000000001" customHeight="1" x14ac:dyDescent="0.25">
      <c r="A172" s="60"/>
      <c r="B172" s="69"/>
      <c r="C172" s="315"/>
      <c r="D172" s="272" t="s">
        <v>311</v>
      </c>
      <c r="E172" s="273"/>
      <c r="F172" s="311"/>
      <c r="G172" s="272">
        <f>SUM(SUMIFS('PERSONAL.TECNICO-SyS'!$L$5:$L$254,'PERSONAL.TECNICO-SyS'!$E$5:$E$254,{"ENTRENADOR";"ASISTENTE_TÉCNICO/DEPORTIVO";"MONITOR"},'PERSONAL.TECNICO-SyS'!$I$5:$I$254,D172),(SUMIFS('PERSONAL.TECNICO-HON'!$L$5:$L$64,'PERSONAL.TECNICO-HON'!$E$5:$E$64,{"ENTRENADOR";"ASISTENTE_TÉCNICO/DEPORTIVO";"MONITOR"},'PERSONAL.TECNICO-HON'!$I$5:$I$64,D172)))</f>
        <v>0</v>
      </c>
      <c r="H172" s="273"/>
      <c r="I172" s="274"/>
      <c r="J172" s="60"/>
      <c r="K172" s="60"/>
      <c r="L172" s="60"/>
      <c r="M172" s="60"/>
      <c r="N172" s="68"/>
    </row>
    <row r="173" spans="1:14" ht="17.100000000000001" customHeight="1" x14ac:dyDescent="0.25">
      <c r="A173" s="60"/>
      <c r="B173" s="69"/>
      <c r="C173" s="315"/>
      <c r="D173" s="272" t="s">
        <v>312</v>
      </c>
      <c r="E173" s="273"/>
      <c r="F173" s="311"/>
      <c r="G173" s="272">
        <f>SUM(SUMIFS('PERSONAL.TECNICO-SyS'!$L$5:$L$254,'PERSONAL.TECNICO-SyS'!$E$5:$E$254,{"ENTRENADOR";"ASISTENTE_TÉCNICO/DEPORTIVO";"MONITOR"},'PERSONAL.TECNICO-SyS'!$I$5:$I$254,D173),(SUMIFS('PERSONAL.TECNICO-HON'!$L$5:$L$64,'PERSONAL.TECNICO-HON'!$E$5:$E$64,{"ENTRENADOR";"ASISTENTE_TÉCNICO/DEPORTIVO";"MONITOR"},'PERSONAL.TECNICO-HON'!$I$5:$I$64,D173)))</f>
        <v>0</v>
      </c>
      <c r="H173" s="273"/>
      <c r="I173" s="274"/>
      <c r="J173" s="60"/>
      <c r="K173" s="60"/>
      <c r="L173" s="60"/>
      <c r="M173" s="60"/>
      <c r="N173" s="68"/>
    </row>
    <row r="174" spans="1:14" ht="17.100000000000001" customHeight="1" x14ac:dyDescent="0.25">
      <c r="A174" s="60"/>
      <c r="B174" s="69"/>
      <c r="C174" s="315"/>
      <c r="D174" s="272" t="s">
        <v>313</v>
      </c>
      <c r="E174" s="273"/>
      <c r="F174" s="311"/>
      <c r="G174" s="272">
        <f>SUM(SUMIFS('PERSONAL.TECNICO-SyS'!$L$5:$L$254,'PERSONAL.TECNICO-SyS'!$E$5:$E$254,{"ENTRENADOR";"ASISTENTE_TÉCNICO/DEPORTIVO";"MONITOR"},'PERSONAL.TECNICO-SyS'!$I$5:$I$254,D174),(SUMIFS('PERSONAL.TECNICO-HON'!$L$5:$L$64,'PERSONAL.TECNICO-HON'!$E$5:$E$64,{"ENTRENADOR";"ASISTENTE_TÉCNICO/DEPORTIVO";"MONITOR"},'PERSONAL.TECNICO-HON'!$I$5:$I$64,D174)))</f>
        <v>0</v>
      </c>
      <c r="H174" s="273"/>
      <c r="I174" s="274"/>
      <c r="J174" s="60"/>
      <c r="K174" s="60"/>
      <c r="L174" s="60"/>
      <c r="M174" s="60"/>
      <c r="N174" s="68"/>
    </row>
    <row r="175" spans="1:14" ht="17.100000000000001" customHeight="1" x14ac:dyDescent="0.25">
      <c r="A175" s="60"/>
      <c r="B175" s="69"/>
      <c r="C175" s="315"/>
      <c r="D175" s="272" t="s">
        <v>314</v>
      </c>
      <c r="E175" s="273"/>
      <c r="F175" s="311"/>
      <c r="G175" s="272">
        <f>SUM(SUMIFS('PERSONAL.TECNICO-SyS'!$L$5:$L$254,'PERSONAL.TECNICO-SyS'!$E$5:$E$254,{"ENTRENADOR";"ASISTENTE_TÉCNICO/DEPORTIVO";"MONITOR"},'PERSONAL.TECNICO-SyS'!$I$5:$I$254,D175),(SUMIFS('PERSONAL.TECNICO-HON'!$L$5:$L$64,'PERSONAL.TECNICO-HON'!$E$5:$E$64,{"ENTRENADOR";"ASISTENTE_TÉCNICO/DEPORTIVO";"MONITOR"},'PERSONAL.TECNICO-HON'!$I$5:$I$64,D175)))</f>
        <v>0</v>
      </c>
      <c r="H175" s="273"/>
      <c r="I175" s="274"/>
      <c r="J175" s="60"/>
      <c r="K175" s="60"/>
      <c r="L175" s="60"/>
      <c r="M175" s="60"/>
      <c r="N175" s="68"/>
    </row>
    <row r="176" spans="1:14" ht="17.100000000000001" customHeight="1" x14ac:dyDescent="0.25">
      <c r="A176" s="60"/>
      <c r="B176" s="69"/>
      <c r="C176" s="315"/>
      <c r="D176" s="272" t="s">
        <v>315</v>
      </c>
      <c r="E176" s="273"/>
      <c r="F176" s="311"/>
      <c r="G176" s="272">
        <f>SUM(SUMIFS('PERSONAL.TECNICO-SyS'!$L$5:$L$254,'PERSONAL.TECNICO-SyS'!$E$5:$E$254,{"ENTRENADOR";"ASISTENTE_TÉCNICO/DEPORTIVO";"MONITOR"},'PERSONAL.TECNICO-SyS'!$I$5:$I$254,D176),(SUMIFS('PERSONAL.TECNICO-HON'!$L$5:$L$64,'PERSONAL.TECNICO-HON'!$E$5:$E$64,{"ENTRENADOR";"ASISTENTE_TÉCNICO/DEPORTIVO";"MONITOR"},'PERSONAL.TECNICO-HON'!$I$5:$I$64,D176)))</f>
        <v>0</v>
      </c>
      <c r="H176" s="273"/>
      <c r="I176" s="274"/>
      <c r="J176" s="60"/>
      <c r="K176" s="60"/>
      <c r="L176" s="60"/>
      <c r="M176" s="60"/>
      <c r="N176" s="68"/>
    </row>
    <row r="177" spans="1:14" ht="17.100000000000001" customHeight="1" x14ac:dyDescent="0.25">
      <c r="A177" s="60"/>
      <c r="B177" s="69"/>
      <c r="C177" s="315"/>
      <c r="D177" s="272" t="s">
        <v>316</v>
      </c>
      <c r="E177" s="273"/>
      <c r="F177" s="311"/>
      <c r="G177" s="272">
        <f>SUM(SUMIFS('PERSONAL.TECNICO-SyS'!$L$5:$L$254,'PERSONAL.TECNICO-SyS'!$E$5:$E$254,{"ENTRENADOR";"ASISTENTE_TÉCNICO/DEPORTIVO";"MONITOR"},'PERSONAL.TECNICO-SyS'!$I$5:$I$254,D177),(SUMIFS('PERSONAL.TECNICO-HON'!$L$5:$L$64,'PERSONAL.TECNICO-HON'!$E$5:$E$64,{"ENTRENADOR";"ASISTENTE_TÉCNICO/DEPORTIVO";"MONITOR"},'PERSONAL.TECNICO-HON'!$I$5:$I$64,D177)))</f>
        <v>0</v>
      </c>
      <c r="H177" s="273"/>
      <c r="I177" s="274"/>
      <c r="J177" s="60"/>
      <c r="K177" s="60"/>
      <c r="L177" s="60"/>
      <c r="M177" s="60"/>
      <c r="N177" s="68"/>
    </row>
    <row r="178" spans="1:14" ht="17.100000000000001" customHeight="1" x14ac:dyDescent="0.25">
      <c r="A178" s="60"/>
      <c r="B178" s="69"/>
      <c r="C178" s="315"/>
      <c r="D178" s="272" t="s">
        <v>317</v>
      </c>
      <c r="E178" s="273"/>
      <c r="F178" s="311"/>
      <c r="G178" s="272">
        <f>SUM(SUMIFS('PERSONAL.TECNICO-SyS'!$L$5:$L$254,'PERSONAL.TECNICO-SyS'!$E$5:$E$254,{"ENTRENADOR";"ASISTENTE_TÉCNICO/DEPORTIVO";"MONITOR"},'PERSONAL.TECNICO-SyS'!$I$5:$I$254,D178),(SUMIFS('PERSONAL.TECNICO-HON'!$L$5:$L$64,'PERSONAL.TECNICO-HON'!$E$5:$E$64,{"ENTRENADOR";"ASISTENTE_TÉCNICO/DEPORTIVO";"MONITOR"},'PERSONAL.TECNICO-HON'!$I$5:$I$64,D178)))</f>
        <v>0</v>
      </c>
      <c r="H178" s="273"/>
      <c r="I178" s="274"/>
      <c r="J178" s="60"/>
      <c r="K178" s="60"/>
      <c r="L178" s="60"/>
      <c r="M178" s="60"/>
      <c r="N178" s="68"/>
    </row>
    <row r="179" spans="1:14" ht="17.100000000000001" customHeight="1" x14ac:dyDescent="0.25">
      <c r="A179" s="60"/>
      <c r="B179" s="69"/>
      <c r="C179" s="315"/>
      <c r="D179" s="272" t="s">
        <v>318</v>
      </c>
      <c r="E179" s="273"/>
      <c r="F179" s="311"/>
      <c r="G179" s="272">
        <f>SUM(SUMIFS('PERSONAL.TECNICO-SyS'!$L$5:$L$254,'PERSONAL.TECNICO-SyS'!$E$5:$E$254,{"ENTRENADOR";"ASISTENTE_TÉCNICO/DEPORTIVO";"MONITOR"},'PERSONAL.TECNICO-SyS'!$I$5:$I$254,D179),(SUMIFS('PERSONAL.TECNICO-HON'!$L$5:$L$64,'PERSONAL.TECNICO-HON'!$E$5:$E$64,{"ENTRENADOR";"ASISTENTE_TÉCNICO/DEPORTIVO";"MONITOR"},'PERSONAL.TECNICO-HON'!$I$5:$I$64,D179)))</f>
        <v>0</v>
      </c>
      <c r="H179" s="273"/>
      <c r="I179" s="274"/>
      <c r="J179" s="60"/>
      <c r="K179" s="60"/>
      <c r="L179" s="60"/>
      <c r="M179" s="60"/>
      <c r="N179" s="68"/>
    </row>
    <row r="180" spans="1:14" ht="17.100000000000001" customHeight="1" x14ac:dyDescent="0.25">
      <c r="A180" s="60"/>
      <c r="B180" s="69"/>
      <c r="C180" s="315"/>
      <c r="D180" s="272" t="s">
        <v>319</v>
      </c>
      <c r="E180" s="273"/>
      <c r="F180" s="311"/>
      <c r="G180" s="272">
        <f>SUM(SUMIFS('PERSONAL.TECNICO-SyS'!$L$5:$L$254,'PERSONAL.TECNICO-SyS'!$E$5:$E$254,{"ENTRENADOR";"ASISTENTE_TÉCNICO/DEPORTIVO";"MONITOR"},'PERSONAL.TECNICO-SyS'!$I$5:$I$254,D180),(SUMIFS('PERSONAL.TECNICO-HON'!$L$5:$L$64,'PERSONAL.TECNICO-HON'!$E$5:$E$64,{"ENTRENADOR";"ASISTENTE_TÉCNICO/DEPORTIVO";"MONITOR"},'PERSONAL.TECNICO-HON'!$I$5:$I$64,D180)))</f>
        <v>0</v>
      </c>
      <c r="H180" s="273"/>
      <c r="I180" s="274"/>
      <c r="J180" s="60"/>
      <c r="K180" s="60"/>
      <c r="L180" s="60"/>
      <c r="M180" s="60"/>
      <c r="N180" s="68"/>
    </row>
    <row r="181" spans="1:14" ht="17.100000000000001" customHeight="1" x14ac:dyDescent="0.25">
      <c r="A181" s="60"/>
      <c r="B181" s="69"/>
      <c r="C181" s="315"/>
      <c r="D181" s="272" t="s">
        <v>320</v>
      </c>
      <c r="E181" s="273"/>
      <c r="F181" s="311"/>
      <c r="G181" s="272">
        <f>SUM(SUMIFS('PERSONAL.TECNICO-SyS'!$L$5:$L$254,'PERSONAL.TECNICO-SyS'!$E$5:$E$254,{"ENTRENADOR";"ASISTENTE_TÉCNICO/DEPORTIVO";"MONITOR"},'PERSONAL.TECNICO-SyS'!$I$5:$I$254,D181),(SUMIFS('PERSONAL.TECNICO-HON'!$L$5:$L$64,'PERSONAL.TECNICO-HON'!$E$5:$E$64,{"ENTRENADOR";"ASISTENTE_TÉCNICO/DEPORTIVO";"MONITOR"},'PERSONAL.TECNICO-HON'!$I$5:$I$64,D181)))</f>
        <v>0</v>
      </c>
      <c r="H181" s="273"/>
      <c r="I181" s="274"/>
      <c r="J181" s="60"/>
      <c r="K181" s="60"/>
      <c r="L181" s="60"/>
      <c r="M181" s="60"/>
      <c r="N181" s="68"/>
    </row>
    <row r="182" spans="1:14" ht="17.100000000000001" customHeight="1" x14ac:dyDescent="0.25">
      <c r="A182" s="60"/>
      <c r="B182" s="69"/>
      <c r="C182" s="315"/>
      <c r="D182" s="272" t="s">
        <v>321</v>
      </c>
      <c r="E182" s="273"/>
      <c r="F182" s="311"/>
      <c r="G182" s="272">
        <f>SUM(SUMIFS('PERSONAL.TECNICO-SyS'!$L$5:$L$254,'PERSONAL.TECNICO-SyS'!$E$5:$E$254,{"ENTRENADOR";"ASISTENTE_TÉCNICO/DEPORTIVO";"MONITOR"},'PERSONAL.TECNICO-SyS'!$I$5:$I$254,D182),(SUMIFS('PERSONAL.TECNICO-HON'!$L$5:$L$64,'PERSONAL.TECNICO-HON'!$E$5:$E$64,{"ENTRENADOR";"ASISTENTE_TÉCNICO/DEPORTIVO";"MONITOR"},'PERSONAL.TECNICO-HON'!$I$5:$I$64,D182)))</f>
        <v>0</v>
      </c>
      <c r="H182" s="273"/>
      <c r="I182" s="274"/>
      <c r="J182" s="60"/>
      <c r="K182" s="60"/>
      <c r="L182" s="60"/>
      <c r="M182" s="60"/>
      <c r="N182" s="68"/>
    </row>
    <row r="183" spans="1:14" ht="17.100000000000001" customHeight="1" x14ac:dyDescent="0.25">
      <c r="A183" s="60"/>
      <c r="B183" s="69"/>
      <c r="C183" s="315"/>
      <c r="D183" s="272" t="s">
        <v>322</v>
      </c>
      <c r="E183" s="273"/>
      <c r="F183" s="311"/>
      <c r="G183" s="272">
        <f>SUM(SUMIFS('PERSONAL.TECNICO-SyS'!$L$5:$L$254,'PERSONAL.TECNICO-SyS'!$E$5:$E$254,{"ENTRENADOR";"ASISTENTE_TÉCNICO/DEPORTIVO";"MONITOR"},'PERSONAL.TECNICO-SyS'!$I$5:$I$254,D183),(SUMIFS('PERSONAL.TECNICO-HON'!$L$5:$L$64,'PERSONAL.TECNICO-HON'!$E$5:$E$64,{"ENTRENADOR";"ASISTENTE_TÉCNICO/DEPORTIVO";"MONITOR"},'PERSONAL.TECNICO-HON'!$I$5:$I$64,D183)))</f>
        <v>0</v>
      </c>
      <c r="H183" s="273"/>
      <c r="I183" s="274"/>
      <c r="J183" s="60"/>
      <c r="K183" s="60"/>
      <c r="L183" s="60"/>
      <c r="M183" s="60"/>
      <c r="N183" s="68"/>
    </row>
    <row r="184" spans="1:14" ht="17.100000000000001" customHeight="1" x14ac:dyDescent="0.25">
      <c r="A184" s="60"/>
      <c r="B184" s="69"/>
      <c r="C184" s="315"/>
      <c r="D184" s="272" t="s">
        <v>323</v>
      </c>
      <c r="E184" s="273"/>
      <c r="F184" s="311"/>
      <c r="G184" s="272">
        <f>SUM(SUMIFS('PERSONAL.TECNICO-SyS'!$L$5:$L$254,'PERSONAL.TECNICO-SyS'!$E$5:$E$254,{"ENTRENADOR";"ASISTENTE_TÉCNICO/DEPORTIVO";"MONITOR"},'PERSONAL.TECNICO-SyS'!$I$5:$I$254,D184),(SUMIFS('PERSONAL.TECNICO-HON'!$L$5:$L$64,'PERSONAL.TECNICO-HON'!$E$5:$E$64,{"ENTRENADOR";"ASISTENTE_TÉCNICO/DEPORTIVO";"MONITOR"},'PERSONAL.TECNICO-HON'!$I$5:$I$64,D184)))</f>
        <v>0</v>
      </c>
      <c r="H184" s="273"/>
      <c r="I184" s="274"/>
      <c r="J184" s="60"/>
      <c r="K184" s="60"/>
      <c r="L184" s="60"/>
      <c r="M184" s="60"/>
      <c r="N184" s="68"/>
    </row>
    <row r="185" spans="1:14" ht="17.100000000000001" customHeight="1" x14ac:dyDescent="0.25">
      <c r="A185" s="60"/>
      <c r="B185" s="69"/>
      <c r="C185" s="315"/>
      <c r="D185" s="272" t="s">
        <v>324</v>
      </c>
      <c r="E185" s="273"/>
      <c r="F185" s="311"/>
      <c r="G185" s="272">
        <f>SUM(SUMIFS('PERSONAL.TECNICO-SyS'!$L$5:$L$254,'PERSONAL.TECNICO-SyS'!$E$5:$E$254,{"ENTRENADOR";"ASISTENTE_TÉCNICO/DEPORTIVO";"MONITOR"},'PERSONAL.TECNICO-SyS'!$I$5:$I$254,D185),(SUMIFS('PERSONAL.TECNICO-HON'!$L$5:$L$64,'PERSONAL.TECNICO-HON'!$E$5:$E$64,{"ENTRENADOR";"ASISTENTE_TÉCNICO/DEPORTIVO";"MONITOR"},'PERSONAL.TECNICO-HON'!$I$5:$I$64,D185)))</f>
        <v>0</v>
      </c>
      <c r="H185" s="273"/>
      <c r="I185" s="274"/>
      <c r="J185" s="60"/>
      <c r="K185" s="60"/>
      <c r="L185" s="60"/>
      <c r="M185" s="60"/>
      <c r="N185" s="68"/>
    </row>
    <row r="186" spans="1:14" ht="17.100000000000001" customHeight="1" thickBot="1" x14ac:dyDescent="0.3">
      <c r="A186" s="60"/>
      <c r="B186" s="69"/>
      <c r="C186" s="275" t="s">
        <v>18</v>
      </c>
      <c r="D186" s="276"/>
      <c r="E186" s="276"/>
      <c r="F186" s="277"/>
      <c r="G186" s="278">
        <f>SUM(G137:I185)</f>
        <v>0</v>
      </c>
      <c r="H186" s="276"/>
      <c r="I186" s="279"/>
      <c r="J186" s="60"/>
      <c r="K186" s="60"/>
      <c r="L186" s="60"/>
      <c r="M186" s="60"/>
      <c r="N186" s="68"/>
    </row>
    <row r="187" spans="1:14" ht="15.75" thickBot="1" x14ac:dyDescent="0.3">
      <c r="A187" s="60"/>
      <c r="B187" s="77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9"/>
    </row>
    <row r="188" spans="1:14" ht="15.75" thickBot="1" x14ac:dyDescent="0.3">
      <c r="A188" s="60"/>
      <c r="B188" s="62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4"/>
    </row>
    <row r="189" spans="1:14" ht="24.95" customHeight="1" x14ac:dyDescent="0.25">
      <c r="A189" s="60"/>
      <c r="B189" s="69"/>
      <c r="C189" s="267" t="s">
        <v>459</v>
      </c>
      <c r="D189" s="268"/>
      <c r="E189" s="268"/>
      <c r="F189" s="268"/>
      <c r="G189" s="269" t="s">
        <v>419</v>
      </c>
      <c r="H189" s="270"/>
      <c r="I189" s="271"/>
      <c r="J189" s="60"/>
      <c r="K189" s="60"/>
      <c r="L189" s="60"/>
      <c r="M189" s="60"/>
      <c r="N189" s="68"/>
    </row>
    <row r="190" spans="1:14" ht="17.100000000000001" customHeight="1" x14ac:dyDescent="0.25">
      <c r="A190" s="60"/>
      <c r="B190" s="69"/>
      <c r="C190" s="315" t="s">
        <v>21</v>
      </c>
      <c r="D190" s="272" t="s">
        <v>325</v>
      </c>
      <c r="E190" s="273"/>
      <c r="F190" s="311"/>
      <c r="G190" s="272">
        <f>SUM(SUMIFS('PERSONAL.TECNICO-SyS'!$L$5:$L$254,'PERSONAL.TECNICO-SyS'!$E$5:$E$254,{"ENTRENADOR";"ASISTENTE_TÉCNICO/DEPORTIVO";"MONITOR"},'PERSONAL.TECNICO-SyS'!$I$5:$I$254,D190),(SUMIFS('PERSONAL.TECNICO-HON'!$L$5:$L$64,'PERSONAL.TECNICO-HON'!$E$5:$E$64,{"ENTRENADOR";"ASISTENTE_TÉCNICO/DEPORTIVO";"MONITOR"},'PERSONAL.TECNICO-HON'!$I$5:$I$64,D190)))</f>
        <v>0</v>
      </c>
      <c r="H190" s="273"/>
      <c r="I190" s="274"/>
      <c r="J190" s="60"/>
      <c r="K190" s="60"/>
      <c r="L190" s="60"/>
      <c r="M190" s="60"/>
      <c r="N190" s="68"/>
    </row>
    <row r="191" spans="1:14" ht="17.100000000000001" customHeight="1" x14ac:dyDescent="0.25">
      <c r="A191" s="60"/>
      <c r="B191" s="69"/>
      <c r="C191" s="315"/>
      <c r="D191" s="272" t="s">
        <v>326</v>
      </c>
      <c r="E191" s="273"/>
      <c r="F191" s="311"/>
      <c r="G191" s="272">
        <f>SUM(SUMIFS('PERSONAL.TECNICO-SyS'!$L$5:$L$254,'PERSONAL.TECNICO-SyS'!$E$5:$E$254,{"ENTRENADOR";"ASISTENTE_TÉCNICO/DEPORTIVO";"MONITOR"},'PERSONAL.TECNICO-SyS'!$I$5:$I$254,D191),(SUMIFS('PERSONAL.TECNICO-HON'!$L$5:$L$64,'PERSONAL.TECNICO-HON'!$E$5:$E$64,{"ENTRENADOR";"ASISTENTE_TÉCNICO/DEPORTIVO";"MONITOR"},'PERSONAL.TECNICO-HON'!$I$5:$I$64,D191)))</f>
        <v>0</v>
      </c>
      <c r="H191" s="273"/>
      <c r="I191" s="274"/>
      <c r="J191" s="60"/>
      <c r="K191" s="60"/>
      <c r="L191" s="60"/>
      <c r="M191" s="60"/>
      <c r="N191" s="68"/>
    </row>
    <row r="192" spans="1:14" ht="17.100000000000001" customHeight="1" x14ac:dyDescent="0.25">
      <c r="A192" s="60"/>
      <c r="B192" s="69"/>
      <c r="C192" s="315"/>
      <c r="D192" s="272" t="s">
        <v>327</v>
      </c>
      <c r="E192" s="273"/>
      <c r="F192" s="311"/>
      <c r="G192" s="272">
        <f>SUM(SUMIFS('PERSONAL.TECNICO-SyS'!$L$5:$L$254,'PERSONAL.TECNICO-SyS'!$E$5:$E$254,{"ENTRENADOR";"ASISTENTE_TÉCNICO/DEPORTIVO";"MONITOR"},'PERSONAL.TECNICO-SyS'!$I$5:$I$254,D192),(SUMIFS('PERSONAL.TECNICO-HON'!$L$5:$L$64,'PERSONAL.TECNICO-HON'!$E$5:$E$64,{"ENTRENADOR";"ASISTENTE_TÉCNICO/DEPORTIVO";"MONITOR"},'PERSONAL.TECNICO-HON'!$I$5:$I$64,D192)))</f>
        <v>0</v>
      </c>
      <c r="H192" s="273"/>
      <c r="I192" s="274"/>
      <c r="J192" s="60"/>
      <c r="K192" s="60"/>
      <c r="L192" s="60"/>
      <c r="M192" s="60"/>
      <c r="N192" s="68"/>
    </row>
    <row r="193" spans="1:14" ht="17.100000000000001" customHeight="1" x14ac:dyDescent="0.25">
      <c r="A193" s="60"/>
      <c r="B193" s="69"/>
      <c r="C193" s="315"/>
      <c r="D193" s="272" t="s">
        <v>328</v>
      </c>
      <c r="E193" s="273"/>
      <c r="F193" s="311"/>
      <c r="G193" s="272">
        <f>SUM(SUMIFS('PERSONAL.TECNICO-SyS'!$L$5:$L$254,'PERSONAL.TECNICO-SyS'!$E$5:$E$254,{"ENTRENADOR";"ASISTENTE_TÉCNICO/DEPORTIVO";"MONITOR"},'PERSONAL.TECNICO-SyS'!$I$5:$I$254,D193),(SUMIFS('PERSONAL.TECNICO-HON'!$L$5:$L$64,'PERSONAL.TECNICO-HON'!$E$5:$E$64,{"ENTRENADOR";"ASISTENTE_TÉCNICO/DEPORTIVO";"MONITOR"},'PERSONAL.TECNICO-HON'!$I$5:$I$64,D193)))</f>
        <v>0</v>
      </c>
      <c r="H193" s="273"/>
      <c r="I193" s="274"/>
      <c r="J193" s="60"/>
      <c r="K193" s="60"/>
      <c r="L193" s="60"/>
      <c r="M193" s="60"/>
      <c r="N193" s="68"/>
    </row>
    <row r="194" spans="1:14" ht="17.100000000000001" customHeight="1" x14ac:dyDescent="0.25">
      <c r="A194" s="60"/>
      <c r="B194" s="69"/>
      <c r="C194" s="315"/>
      <c r="D194" s="272" t="s">
        <v>329</v>
      </c>
      <c r="E194" s="273"/>
      <c r="F194" s="311"/>
      <c r="G194" s="272">
        <f>SUM(SUMIFS('PERSONAL.TECNICO-SyS'!$L$5:$L$254,'PERSONAL.TECNICO-SyS'!$E$5:$E$254,{"ENTRENADOR";"ASISTENTE_TÉCNICO/DEPORTIVO";"MONITOR"},'PERSONAL.TECNICO-SyS'!$I$5:$I$254,D194),(SUMIFS('PERSONAL.TECNICO-HON'!$L$5:$L$64,'PERSONAL.TECNICO-HON'!$E$5:$E$64,{"ENTRENADOR";"ASISTENTE_TÉCNICO/DEPORTIVO";"MONITOR"},'PERSONAL.TECNICO-HON'!$I$5:$I$64,D194)))</f>
        <v>0</v>
      </c>
      <c r="H194" s="273"/>
      <c r="I194" s="274"/>
      <c r="J194" s="60"/>
      <c r="K194" s="60"/>
      <c r="L194" s="60"/>
      <c r="M194" s="60"/>
      <c r="N194" s="68"/>
    </row>
    <row r="195" spans="1:14" ht="17.100000000000001" customHeight="1" x14ac:dyDescent="0.25">
      <c r="A195" s="60"/>
      <c r="B195" s="69"/>
      <c r="C195" s="315"/>
      <c r="D195" s="272" t="s">
        <v>330</v>
      </c>
      <c r="E195" s="273"/>
      <c r="F195" s="311"/>
      <c r="G195" s="272">
        <f>SUM(SUMIFS('PERSONAL.TECNICO-SyS'!$L$5:$L$254,'PERSONAL.TECNICO-SyS'!$E$5:$E$254,{"ENTRENADOR";"ASISTENTE_TÉCNICO/DEPORTIVO";"MONITOR"},'PERSONAL.TECNICO-SyS'!$I$5:$I$254,D195),(SUMIFS('PERSONAL.TECNICO-HON'!$L$5:$L$64,'PERSONAL.TECNICO-HON'!$E$5:$E$64,{"ENTRENADOR";"ASISTENTE_TÉCNICO/DEPORTIVO";"MONITOR"},'PERSONAL.TECNICO-HON'!$I$5:$I$64,D195)))</f>
        <v>0</v>
      </c>
      <c r="H195" s="273"/>
      <c r="I195" s="274"/>
      <c r="J195" s="60"/>
      <c r="K195" s="60"/>
      <c r="L195" s="60"/>
      <c r="M195" s="60"/>
      <c r="N195" s="68"/>
    </row>
    <row r="196" spans="1:14" ht="17.100000000000001" customHeight="1" x14ac:dyDescent="0.25">
      <c r="A196" s="60"/>
      <c r="B196" s="69"/>
      <c r="C196" s="315"/>
      <c r="D196" s="272" t="s">
        <v>331</v>
      </c>
      <c r="E196" s="273"/>
      <c r="F196" s="311"/>
      <c r="G196" s="272">
        <f>SUM(SUMIFS('PERSONAL.TECNICO-SyS'!$L$5:$L$254,'PERSONAL.TECNICO-SyS'!$E$5:$E$254,{"ENTRENADOR";"ASISTENTE_TÉCNICO/DEPORTIVO";"MONITOR"},'PERSONAL.TECNICO-SyS'!$I$5:$I$254,D196),(SUMIFS('PERSONAL.TECNICO-HON'!$L$5:$L$64,'PERSONAL.TECNICO-HON'!$E$5:$E$64,{"ENTRENADOR";"ASISTENTE_TÉCNICO/DEPORTIVO";"MONITOR"},'PERSONAL.TECNICO-HON'!$I$5:$I$64,D196)))</f>
        <v>0</v>
      </c>
      <c r="H196" s="273"/>
      <c r="I196" s="274"/>
      <c r="J196" s="60"/>
      <c r="K196" s="60"/>
      <c r="L196" s="60"/>
      <c r="M196" s="60"/>
      <c r="N196" s="68"/>
    </row>
    <row r="197" spans="1:14" ht="17.100000000000001" customHeight="1" x14ac:dyDescent="0.25">
      <c r="A197" s="60"/>
      <c r="B197" s="69"/>
      <c r="C197" s="315"/>
      <c r="D197" s="272" t="s">
        <v>332</v>
      </c>
      <c r="E197" s="273"/>
      <c r="F197" s="311"/>
      <c r="G197" s="272">
        <f>SUM(SUMIFS('PERSONAL.TECNICO-SyS'!$L$5:$L$254,'PERSONAL.TECNICO-SyS'!$E$5:$E$254,{"ENTRENADOR";"ASISTENTE_TÉCNICO/DEPORTIVO";"MONITOR"},'PERSONAL.TECNICO-SyS'!$I$5:$I$254,D197),(SUMIFS('PERSONAL.TECNICO-HON'!$L$5:$L$64,'PERSONAL.TECNICO-HON'!$E$5:$E$64,{"ENTRENADOR";"ASISTENTE_TÉCNICO/DEPORTIVO";"MONITOR"},'PERSONAL.TECNICO-HON'!$I$5:$I$64,D197)))</f>
        <v>0</v>
      </c>
      <c r="H197" s="273"/>
      <c r="I197" s="274"/>
      <c r="J197" s="60"/>
      <c r="K197" s="60"/>
      <c r="L197" s="60"/>
      <c r="M197" s="60"/>
      <c r="N197" s="68"/>
    </row>
    <row r="198" spans="1:14" ht="17.100000000000001" customHeight="1" x14ac:dyDescent="0.25">
      <c r="A198" s="60"/>
      <c r="B198" s="69"/>
      <c r="C198" s="315"/>
      <c r="D198" s="272" t="s">
        <v>333</v>
      </c>
      <c r="E198" s="273"/>
      <c r="F198" s="311"/>
      <c r="G198" s="272">
        <f>SUM(SUMIFS('PERSONAL.TECNICO-SyS'!$L$5:$L$254,'PERSONAL.TECNICO-SyS'!$E$5:$E$254,{"ENTRENADOR";"ASISTENTE_TÉCNICO/DEPORTIVO";"MONITOR"},'PERSONAL.TECNICO-SyS'!$I$5:$I$254,D198),(SUMIFS('PERSONAL.TECNICO-HON'!$L$5:$L$64,'PERSONAL.TECNICO-HON'!$E$5:$E$64,{"ENTRENADOR";"ASISTENTE_TÉCNICO/DEPORTIVO";"MONITOR"},'PERSONAL.TECNICO-HON'!$I$5:$I$64,D198)))</f>
        <v>0</v>
      </c>
      <c r="H198" s="273"/>
      <c r="I198" s="274"/>
      <c r="J198" s="60"/>
      <c r="K198" s="60"/>
      <c r="L198" s="60"/>
      <c r="M198" s="60"/>
      <c r="N198" s="68"/>
    </row>
    <row r="199" spans="1:14" ht="17.100000000000001" customHeight="1" x14ac:dyDescent="0.25">
      <c r="A199" s="60"/>
      <c r="B199" s="69"/>
      <c r="C199" s="315"/>
      <c r="D199" s="272" t="s">
        <v>334</v>
      </c>
      <c r="E199" s="273"/>
      <c r="F199" s="311"/>
      <c r="G199" s="272">
        <f>SUM(SUMIFS('PERSONAL.TECNICO-SyS'!$L$5:$L$254,'PERSONAL.TECNICO-SyS'!$E$5:$E$254,{"ENTRENADOR";"ASISTENTE_TÉCNICO/DEPORTIVO";"MONITOR"},'PERSONAL.TECNICO-SyS'!$I$5:$I$254,D199),(SUMIFS('PERSONAL.TECNICO-HON'!$L$5:$L$64,'PERSONAL.TECNICO-HON'!$E$5:$E$64,{"ENTRENADOR";"ASISTENTE_TÉCNICO/DEPORTIVO";"MONITOR"},'PERSONAL.TECNICO-HON'!$I$5:$I$64,D199)))</f>
        <v>0</v>
      </c>
      <c r="H199" s="273"/>
      <c r="I199" s="274"/>
      <c r="J199" s="60"/>
      <c r="K199" s="60"/>
      <c r="L199" s="60"/>
      <c r="M199" s="60"/>
      <c r="N199" s="68"/>
    </row>
    <row r="200" spans="1:14" ht="17.100000000000001" customHeight="1" x14ac:dyDescent="0.25">
      <c r="A200" s="60"/>
      <c r="B200" s="69"/>
      <c r="C200" s="315"/>
      <c r="D200" s="272" t="s">
        <v>335</v>
      </c>
      <c r="E200" s="273"/>
      <c r="F200" s="311"/>
      <c r="G200" s="272">
        <f>SUM(SUMIFS('PERSONAL.TECNICO-SyS'!$L$5:$L$254,'PERSONAL.TECNICO-SyS'!$E$5:$E$254,{"ENTRENADOR";"ASISTENTE_TÉCNICO/DEPORTIVO";"MONITOR"},'PERSONAL.TECNICO-SyS'!$I$5:$I$254,D200),(SUMIFS('PERSONAL.TECNICO-HON'!$L$5:$L$64,'PERSONAL.TECNICO-HON'!$E$5:$E$64,{"ENTRENADOR";"ASISTENTE_TÉCNICO/DEPORTIVO";"MONITOR"},'PERSONAL.TECNICO-HON'!$I$5:$I$64,D200)))</f>
        <v>0</v>
      </c>
      <c r="H200" s="273"/>
      <c r="I200" s="274"/>
      <c r="J200" s="60"/>
      <c r="K200" s="60"/>
      <c r="L200" s="60"/>
      <c r="M200" s="60"/>
      <c r="N200" s="68"/>
    </row>
    <row r="201" spans="1:14" ht="17.100000000000001" customHeight="1" x14ac:dyDescent="0.25">
      <c r="A201" s="60"/>
      <c r="B201" s="69"/>
      <c r="C201" s="315"/>
      <c r="D201" s="272" t="s">
        <v>336</v>
      </c>
      <c r="E201" s="273"/>
      <c r="F201" s="311"/>
      <c r="G201" s="272">
        <f>SUM(SUMIFS('PERSONAL.TECNICO-SyS'!$L$5:$L$254,'PERSONAL.TECNICO-SyS'!$E$5:$E$254,{"ENTRENADOR";"ASISTENTE_TÉCNICO/DEPORTIVO";"MONITOR"},'PERSONAL.TECNICO-SyS'!$I$5:$I$254,D201),(SUMIFS('PERSONAL.TECNICO-HON'!$L$5:$L$64,'PERSONAL.TECNICO-HON'!$E$5:$E$64,{"ENTRENADOR";"ASISTENTE_TÉCNICO/DEPORTIVO";"MONITOR"},'PERSONAL.TECNICO-HON'!$I$5:$I$64,D201)))</f>
        <v>0</v>
      </c>
      <c r="H201" s="273"/>
      <c r="I201" s="274"/>
      <c r="J201" s="60"/>
      <c r="K201" s="60"/>
      <c r="L201" s="60"/>
      <c r="M201" s="60"/>
      <c r="N201" s="68"/>
    </row>
    <row r="202" spans="1:14" ht="17.100000000000001" customHeight="1" x14ac:dyDescent="0.25">
      <c r="A202" s="60"/>
      <c r="B202" s="69"/>
      <c r="C202" s="315"/>
      <c r="D202" s="272" t="s">
        <v>337</v>
      </c>
      <c r="E202" s="273"/>
      <c r="F202" s="311"/>
      <c r="G202" s="272">
        <f>SUM(SUMIFS('PERSONAL.TECNICO-SyS'!$L$5:$L$254,'PERSONAL.TECNICO-SyS'!$E$5:$E$254,{"ENTRENADOR";"ASISTENTE_TÉCNICO/DEPORTIVO";"MONITOR"},'PERSONAL.TECNICO-SyS'!$I$5:$I$254,D202),(SUMIFS('PERSONAL.TECNICO-HON'!$L$5:$L$64,'PERSONAL.TECNICO-HON'!$E$5:$E$64,{"ENTRENADOR";"ASISTENTE_TÉCNICO/DEPORTIVO";"MONITOR"},'PERSONAL.TECNICO-HON'!$I$5:$I$64,D202)))</f>
        <v>0</v>
      </c>
      <c r="H202" s="273"/>
      <c r="I202" s="274"/>
      <c r="J202" s="60"/>
      <c r="K202" s="60"/>
      <c r="L202" s="60"/>
      <c r="M202" s="60"/>
      <c r="N202" s="68"/>
    </row>
    <row r="203" spans="1:14" ht="17.100000000000001" customHeight="1" x14ac:dyDescent="0.25">
      <c r="A203" s="60"/>
      <c r="B203" s="69"/>
      <c r="C203" s="315"/>
      <c r="D203" s="272" t="s">
        <v>338</v>
      </c>
      <c r="E203" s="273"/>
      <c r="F203" s="311"/>
      <c r="G203" s="272">
        <f>SUM(SUMIFS('PERSONAL.TECNICO-SyS'!$L$5:$L$254,'PERSONAL.TECNICO-SyS'!$E$5:$E$254,{"ENTRENADOR";"ASISTENTE_TÉCNICO/DEPORTIVO";"MONITOR"},'PERSONAL.TECNICO-SyS'!$I$5:$I$254,D203),(SUMIFS('PERSONAL.TECNICO-HON'!$L$5:$L$64,'PERSONAL.TECNICO-HON'!$E$5:$E$64,{"ENTRENADOR";"ASISTENTE_TÉCNICO/DEPORTIVO";"MONITOR"},'PERSONAL.TECNICO-HON'!$I$5:$I$64,D203)))</f>
        <v>0</v>
      </c>
      <c r="H203" s="273"/>
      <c r="I203" s="274"/>
      <c r="J203" s="60"/>
      <c r="K203" s="60"/>
      <c r="L203" s="60"/>
      <c r="M203" s="60"/>
      <c r="N203" s="68"/>
    </row>
    <row r="204" spans="1:14" ht="17.100000000000001" customHeight="1" x14ac:dyDescent="0.25">
      <c r="A204" s="60"/>
      <c r="B204" s="69"/>
      <c r="C204" s="315"/>
      <c r="D204" s="272" t="s">
        <v>339</v>
      </c>
      <c r="E204" s="273"/>
      <c r="F204" s="311"/>
      <c r="G204" s="272">
        <f>SUM(SUMIFS('PERSONAL.TECNICO-SyS'!$L$5:$L$254,'PERSONAL.TECNICO-SyS'!$E$5:$E$254,{"ENTRENADOR";"ASISTENTE_TÉCNICO/DEPORTIVO";"MONITOR"},'PERSONAL.TECNICO-SyS'!$I$5:$I$254,D204),(SUMIFS('PERSONAL.TECNICO-HON'!$L$5:$L$64,'PERSONAL.TECNICO-HON'!$E$5:$E$64,{"ENTRENADOR";"ASISTENTE_TÉCNICO/DEPORTIVO";"MONITOR"},'PERSONAL.TECNICO-HON'!$I$5:$I$64,D204)))</f>
        <v>0</v>
      </c>
      <c r="H204" s="273"/>
      <c r="I204" s="274"/>
      <c r="J204" s="60"/>
      <c r="K204" s="60"/>
      <c r="L204" s="60"/>
      <c r="M204" s="60"/>
      <c r="N204" s="68"/>
    </row>
    <row r="205" spans="1:14" ht="24.95" customHeight="1" thickBot="1" x14ac:dyDescent="0.3">
      <c r="A205" s="60"/>
      <c r="B205" s="69"/>
      <c r="C205" s="275" t="s">
        <v>18</v>
      </c>
      <c r="D205" s="276"/>
      <c r="E205" s="276"/>
      <c r="F205" s="277"/>
      <c r="G205" s="278">
        <f>SUM(G190:I204)</f>
        <v>0</v>
      </c>
      <c r="H205" s="276"/>
      <c r="I205" s="279"/>
      <c r="J205" s="60"/>
      <c r="K205" s="60"/>
      <c r="L205" s="60"/>
      <c r="M205" s="60"/>
      <c r="N205" s="68"/>
    </row>
    <row r="206" spans="1:14" x14ac:dyDescent="0.25">
      <c r="A206" s="60"/>
      <c r="B206" s="69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8"/>
    </row>
    <row r="207" spans="1:14" ht="15.75" thickBot="1" x14ac:dyDescent="0.3">
      <c r="A207" s="60"/>
      <c r="B207" s="69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8"/>
    </row>
    <row r="208" spans="1:14" ht="24.95" customHeight="1" x14ac:dyDescent="0.25">
      <c r="A208" s="60"/>
      <c r="B208" s="69"/>
      <c r="C208" s="267" t="s">
        <v>459</v>
      </c>
      <c r="D208" s="268"/>
      <c r="E208" s="268"/>
      <c r="F208" s="268"/>
      <c r="G208" s="269" t="s">
        <v>419</v>
      </c>
      <c r="H208" s="270"/>
      <c r="I208" s="271"/>
      <c r="J208" s="60"/>
      <c r="K208" s="60"/>
      <c r="L208" s="60"/>
      <c r="M208" s="60"/>
      <c r="N208" s="68"/>
    </row>
    <row r="209" spans="1:14" ht="17.100000000000001" customHeight="1" x14ac:dyDescent="0.25">
      <c r="A209" s="60"/>
      <c r="B209" s="69"/>
      <c r="C209" s="353" t="s">
        <v>270</v>
      </c>
      <c r="D209" s="272" t="s">
        <v>340</v>
      </c>
      <c r="E209" s="273"/>
      <c r="F209" s="311"/>
      <c r="G209" s="272">
        <f>SUM(SUMIFS('PERSONAL.TECNICO-SyS'!$L$5:$L$254,'PERSONAL.TECNICO-SyS'!$E$5:$E$254,{"ENTRENADOR";"ASISTENTE_TÉCNICO/DEPORTIVO";"MONITOR"},'PERSONAL.TECNICO-SyS'!$I$5:$I$254,D209),(SUMIFS('PERSONAL.TECNICO-HON'!$L$5:$L$64,'PERSONAL.TECNICO-HON'!$E$5:$E$64,{"ENTRENADOR";"ASISTENTE_TÉCNICO/DEPORTIVO";"MONITOR"},'PERSONAL.TECNICO-HON'!$I$5:$I$64,D209)))</f>
        <v>0</v>
      </c>
      <c r="H209" s="273"/>
      <c r="I209" s="274"/>
      <c r="J209" s="60"/>
      <c r="K209" s="60"/>
      <c r="L209" s="60"/>
      <c r="M209" s="60"/>
      <c r="N209" s="68"/>
    </row>
    <row r="210" spans="1:14" ht="17.100000000000001" customHeight="1" x14ac:dyDescent="0.25">
      <c r="A210" s="60"/>
      <c r="B210" s="69"/>
      <c r="C210" s="354"/>
      <c r="D210" s="350" t="s">
        <v>270</v>
      </c>
      <c r="E210" s="351"/>
      <c r="F210" s="352"/>
      <c r="G210" s="272">
        <f>SUM(SUMIFS('PERSONAL.TECNICO-SyS'!$L$5:$L$254,'PERSONAL.TECNICO-SyS'!$E$5:$E$254,{"ENTRENADOR";"ASISTENTE_TÉCNICO/DEPORTIVO";"MONITOR"},'PERSONAL.TECNICO-SyS'!$I$5:$I$254,D210),(SUMIFS('PERSONAL.TECNICO-HON'!$L$5:$L$64,'PERSONAL.TECNICO-HON'!$E$5:$E$64,{"ENTRENADOR";"ASISTENTE_TÉCNICO/DEPORTIVO";"MONITOR"},'PERSONAL.TECNICO-HON'!$I$5:$I$64,D210)))</f>
        <v>0</v>
      </c>
      <c r="H210" s="273"/>
      <c r="I210" s="274"/>
      <c r="J210" s="60"/>
      <c r="K210" s="60"/>
      <c r="L210" s="60"/>
      <c r="M210" s="60"/>
      <c r="N210" s="68"/>
    </row>
    <row r="211" spans="1:14" ht="24.95" customHeight="1" thickBot="1" x14ac:dyDescent="0.3">
      <c r="A211" s="60"/>
      <c r="B211" s="69"/>
      <c r="C211" s="275" t="s">
        <v>18</v>
      </c>
      <c r="D211" s="276"/>
      <c r="E211" s="276"/>
      <c r="F211" s="277"/>
      <c r="G211" s="278">
        <f>SUM(G209:I210)</f>
        <v>0</v>
      </c>
      <c r="H211" s="276"/>
      <c r="I211" s="279"/>
      <c r="J211" s="60"/>
      <c r="K211" s="60"/>
      <c r="L211" s="60"/>
      <c r="M211" s="60"/>
      <c r="N211" s="68"/>
    </row>
    <row r="212" spans="1:14" x14ac:dyDescent="0.25">
      <c r="A212" s="60"/>
      <c r="B212" s="69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8"/>
    </row>
    <row r="213" spans="1:14" ht="15.75" thickBot="1" x14ac:dyDescent="0.3">
      <c r="A213" s="60"/>
      <c r="B213" s="69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8"/>
    </row>
    <row r="214" spans="1:14" ht="24.95" customHeight="1" thickBot="1" x14ac:dyDescent="0.3">
      <c r="A214" s="60"/>
      <c r="B214" s="69"/>
      <c r="C214" s="300" t="s">
        <v>442</v>
      </c>
      <c r="D214" s="301"/>
      <c r="E214" s="301"/>
      <c r="F214" s="302"/>
      <c r="G214" s="303">
        <f>G186+G205+G211</f>
        <v>0</v>
      </c>
      <c r="H214" s="301"/>
      <c r="I214" s="304"/>
      <c r="J214" s="60"/>
      <c r="K214" s="60"/>
      <c r="L214" s="60"/>
      <c r="M214" s="60"/>
      <c r="N214" s="68"/>
    </row>
    <row r="215" spans="1:14" x14ac:dyDescent="0.25">
      <c r="A215" s="60"/>
      <c r="B215" s="69"/>
      <c r="C215" s="60" t="s">
        <v>458</v>
      </c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8"/>
    </row>
    <row r="216" spans="1:14" x14ac:dyDescent="0.25">
      <c r="A216" s="60"/>
      <c r="B216" s="69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8"/>
    </row>
    <row r="217" spans="1:14" ht="18.75" x14ac:dyDescent="0.3">
      <c r="A217" s="60"/>
      <c r="B217" s="69"/>
      <c r="C217" s="121" t="s">
        <v>460</v>
      </c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90"/>
    </row>
    <row r="218" spans="1:14" s="91" customFormat="1" ht="15.75" thickBot="1" x14ac:dyDescent="0.3">
      <c r="A218" s="60"/>
      <c r="B218" s="69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8"/>
    </row>
    <row r="219" spans="1:14" ht="24.95" customHeight="1" x14ac:dyDescent="0.25">
      <c r="A219" s="60"/>
      <c r="B219" s="69"/>
      <c r="C219" s="267" t="s">
        <v>422</v>
      </c>
      <c r="D219" s="268"/>
      <c r="E219" s="268"/>
      <c r="F219" s="268"/>
      <c r="G219" s="269" t="s">
        <v>419</v>
      </c>
      <c r="H219" s="270"/>
      <c r="I219" s="271"/>
      <c r="J219" s="60"/>
      <c r="K219" s="60"/>
      <c r="L219" s="60"/>
      <c r="M219" s="60"/>
      <c r="N219" s="68"/>
    </row>
    <row r="220" spans="1:14" ht="17.100000000000001" customHeight="1" x14ac:dyDescent="0.25">
      <c r="A220" s="60"/>
      <c r="B220" s="69"/>
      <c r="C220" s="280" t="s">
        <v>426</v>
      </c>
      <c r="D220" s="281"/>
      <c r="E220" s="281"/>
      <c r="F220" s="282"/>
      <c r="G220" s="272">
        <f>COUNTIF(G137:I185,"&gt;0")</f>
        <v>0</v>
      </c>
      <c r="H220" s="273"/>
      <c r="I220" s="274"/>
      <c r="J220" s="60"/>
      <c r="K220" s="60"/>
      <c r="L220" s="60"/>
      <c r="M220" s="60"/>
      <c r="N220" s="68"/>
    </row>
    <row r="221" spans="1:14" ht="17.100000000000001" customHeight="1" x14ac:dyDescent="0.25">
      <c r="A221" s="60"/>
      <c r="B221" s="69"/>
      <c r="C221" s="280" t="s">
        <v>21</v>
      </c>
      <c r="D221" s="281"/>
      <c r="E221" s="281"/>
      <c r="F221" s="282"/>
      <c r="G221" s="272">
        <f>COUNTIF(G190:I204,"&gt;0")</f>
        <v>0</v>
      </c>
      <c r="H221" s="273"/>
      <c r="I221" s="274"/>
      <c r="J221" s="60"/>
      <c r="K221" s="60"/>
      <c r="L221" s="60"/>
      <c r="M221" s="60"/>
      <c r="N221" s="68"/>
    </row>
    <row r="222" spans="1:14" ht="17.100000000000001" customHeight="1" x14ac:dyDescent="0.25">
      <c r="A222" s="60"/>
      <c r="B222" s="69"/>
      <c r="C222" s="280" t="s">
        <v>270</v>
      </c>
      <c r="D222" s="281"/>
      <c r="E222" s="281"/>
      <c r="F222" s="282"/>
      <c r="G222" s="272">
        <f>COUNTIF(G209:I210,"&gt;0")</f>
        <v>0</v>
      </c>
      <c r="H222" s="273"/>
      <c r="I222" s="274"/>
      <c r="J222" s="60"/>
      <c r="K222" s="60"/>
      <c r="L222" s="60"/>
      <c r="M222" s="60"/>
      <c r="N222" s="68"/>
    </row>
    <row r="223" spans="1:14" ht="24.95" customHeight="1" thickBot="1" x14ac:dyDescent="0.3">
      <c r="A223" s="60"/>
      <c r="B223" s="69"/>
      <c r="C223" s="275" t="s">
        <v>18</v>
      </c>
      <c r="D223" s="276"/>
      <c r="E223" s="276"/>
      <c r="F223" s="277"/>
      <c r="G223" s="278">
        <f>SUM(G220:I222)</f>
        <v>0</v>
      </c>
      <c r="H223" s="276"/>
      <c r="I223" s="279"/>
      <c r="J223" s="60"/>
      <c r="K223" s="60"/>
      <c r="L223" s="60"/>
      <c r="M223" s="60"/>
      <c r="N223" s="68"/>
    </row>
    <row r="224" spans="1:14" x14ac:dyDescent="0.25">
      <c r="A224" s="60"/>
      <c r="B224" s="69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8"/>
    </row>
    <row r="225" spans="1:14" x14ac:dyDescent="0.25">
      <c r="A225" s="60"/>
      <c r="B225" s="69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8"/>
    </row>
    <row r="226" spans="1:14" x14ac:dyDescent="0.25">
      <c r="A226" s="60"/>
      <c r="B226" s="69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8"/>
    </row>
    <row r="227" spans="1:14" x14ac:dyDescent="0.25">
      <c r="A227" s="60"/>
      <c r="B227" s="69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8"/>
    </row>
    <row r="228" spans="1:14" x14ac:dyDescent="0.25">
      <c r="A228" s="60"/>
      <c r="B228" s="69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8"/>
    </row>
    <row r="229" spans="1:14" x14ac:dyDescent="0.25">
      <c r="A229" s="60"/>
      <c r="B229" s="69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8"/>
    </row>
    <row r="230" spans="1:14" x14ac:dyDescent="0.25">
      <c r="A230" s="60"/>
      <c r="B230" s="69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8"/>
    </row>
    <row r="231" spans="1:14" x14ac:dyDescent="0.25">
      <c r="A231" s="60"/>
      <c r="B231" s="69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8"/>
    </row>
    <row r="232" spans="1:14" x14ac:dyDescent="0.25">
      <c r="A232" s="60"/>
      <c r="B232" s="69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8"/>
    </row>
    <row r="233" spans="1:14" x14ac:dyDescent="0.25">
      <c r="A233" s="60"/>
      <c r="B233" s="69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8"/>
    </row>
    <row r="234" spans="1:14" x14ac:dyDescent="0.25">
      <c r="A234" s="60"/>
      <c r="B234" s="69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8"/>
    </row>
    <row r="235" spans="1:14" x14ac:dyDescent="0.25">
      <c r="A235" s="60"/>
      <c r="B235" s="69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8"/>
    </row>
    <row r="236" spans="1:14" x14ac:dyDescent="0.25">
      <c r="A236" s="60"/>
      <c r="B236" s="69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8"/>
    </row>
    <row r="237" spans="1:14" x14ac:dyDescent="0.25">
      <c r="A237" s="60"/>
      <c r="B237" s="69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8"/>
    </row>
    <row r="238" spans="1:14" x14ac:dyDescent="0.25">
      <c r="A238" s="60"/>
      <c r="B238" s="69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8"/>
    </row>
    <row r="239" spans="1:14" x14ac:dyDescent="0.25">
      <c r="A239" s="60"/>
      <c r="B239" s="69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8"/>
    </row>
    <row r="240" spans="1:14" x14ac:dyDescent="0.25">
      <c r="A240" s="60"/>
      <c r="B240" s="69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8"/>
    </row>
    <row r="241" spans="1:14" x14ac:dyDescent="0.25">
      <c r="A241" s="60"/>
      <c r="B241" s="69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8"/>
    </row>
    <row r="242" spans="1:14" x14ac:dyDescent="0.25">
      <c r="A242" s="60"/>
      <c r="B242" s="69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8"/>
    </row>
    <row r="243" spans="1:14" x14ac:dyDescent="0.25">
      <c r="A243" s="60"/>
      <c r="B243" s="69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8"/>
    </row>
    <row r="244" spans="1:14" x14ac:dyDescent="0.25">
      <c r="A244" s="60"/>
      <c r="B244" s="69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8"/>
    </row>
    <row r="245" spans="1:14" x14ac:dyDescent="0.25">
      <c r="A245" s="60"/>
      <c r="B245" s="69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8"/>
    </row>
    <row r="246" spans="1:14" x14ac:dyDescent="0.25">
      <c r="A246" s="60"/>
      <c r="B246" s="69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8"/>
    </row>
    <row r="247" spans="1:14" x14ac:dyDescent="0.25">
      <c r="A247" s="60"/>
      <c r="B247" s="69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8"/>
    </row>
    <row r="248" spans="1:14" x14ac:dyDescent="0.25">
      <c r="A248" s="60"/>
      <c r="B248" s="69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8"/>
    </row>
    <row r="249" spans="1:14" x14ac:dyDescent="0.25">
      <c r="A249" s="60"/>
      <c r="B249" s="69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8"/>
    </row>
    <row r="250" spans="1:14" x14ac:dyDescent="0.25">
      <c r="A250" s="60"/>
      <c r="B250" s="69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8"/>
    </row>
    <row r="251" spans="1:14" x14ac:dyDescent="0.25">
      <c r="A251" s="60"/>
      <c r="B251" s="69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8"/>
    </row>
    <row r="252" spans="1:14" x14ac:dyDescent="0.25">
      <c r="A252" s="60"/>
      <c r="B252" s="69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8"/>
    </row>
    <row r="253" spans="1:14" x14ac:dyDescent="0.25">
      <c r="A253" s="60"/>
      <c r="B253" s="69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8"/>
    </row>
    <row r="254" spans="1:14" x14ac:dyDescent="0.25">
      <c r="A254" s="60"/>
      <c r="B254" s="69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8"/>
    </row>
    <row r="255" spans="1:14" x14ac:dyDescent="0.25">
      <c r="A255" s="60"/>
      <c r="B255" s="69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8"/>
    </row>
    <row r="256" spans="1:14" x14ac:dyDescent="0.25">
      <c r="A256" s="60"/>
      <c r="B256" s="69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8"/>
    </row>
    <row r="257" spans="1:14" x14ac:dyDescent="0.25">
      <c r="A257" s="60"/>
      <c r="B257" s="69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8"/>
    </row>
    <row r="258" spans="1:14" x14ac:dyDescent="0.25">
      <c r="A258" s="60"/>
      <c r="B258" s="69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8"/>
    </row>
    <row r="259" spans="1:14" x14ac:dyDescent="0.25">
      <c r="A259" s="60"/>
      <c r="B259" s="69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8"/>
    </row>
    <row r="260" spans="1:14" x14ac:dyDescent="0.25">
      <c r="A260" s="60"/>
      <c r="B260" s="69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8"/>
    </row>
    <row r="261" spans="1:14" x14ac:dyDescent="0.25">
      <c r="A261" s="60"/>
      <c r="B261" s="69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8"/>
    </row>
    <row r="262" spans="1:14" x14ac:dyDescent="0.25">
      <c r="A262" s="60"/>
      <c r="B262" s="69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8"/>
    </row>
    <row r="263" spans="1:14" x14ac:dyDescent="0.25">
      <c r="A263" s="60"/>
      <c r="B263" s="69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8"/>
    </row>
    <row r="264" spans="1:14" x14ac:dyDescent="0.25">
      <c r="A264" s="60"/>
      <c r="B264" s="69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8"/>
    </row>
    <row r="265" spans="1:14" s="61" customFormat="1" ht="15.75" thickBot="1" x14ac:dyDescent="0.3">
      <c r="B265" s="77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9"/>
    </row>
  </sheetData>
  <sheetProtection algorithmName="SHA-512" hashValue="RpgbLuFQNK3cgOxyZFt3Ct4VsFHdr/D1/Zvlwtoc3/wPEWIDvnFXThMSJDtFeIHT0Gi6zMZyPFERhH19jUCZxg==" saltValue="n9kutNVfBMkoyyVwSt59kQ==" spinCount="100000" sheet="1" formatCells="0" selectLockedCells="1"/>
  <mergeCells count="393">
    <mergeCell ref="I128:J128"/>
    <mergeCell ref="I129:J129"/>
    <mergeCell ref="I130:J130"/>
    <mergeCell ref="I131:J131"/>
    <mergeCell ref="D209:F209"/>
    <mergeCell ref="G209:I209"/>
    <mergeCell ref="D210:F210"/>
    <mergeCell ref="G210:I210"/>
    <mergeCell ref="C211:F211"/>
    <mergeCell ref="G211:I211"/>
    <mergeCell ref="C208:F208"/>
    <mergeCell ref="G208:I208"/>
    <mergeCell ref="C209:C210"/>
    <mergeCell ref="G198:I198"/>
    <mergeCell ref="G160:I160"/>
    <mergeCell ref="G161:I161"/>
    <mergeCell ref="G162:I162"/>
    <mergeCell ref="G163:I163"/>
    <mergeCell ref="G164:I164"/>
    <mergeCell ref="G165:I165"/>
    <mergeCell ref="G175:I175"/>
    <mergeCell ref="G176:I176"/>
    <mergeCell ref="G177:I177"/>
    <mergeCell ref="G174:I174"/>
    <mergeCell ref="I102:J102"/>
    <mergeCell ref="I103:J103"/>
    <mergeCell ref="I104:J104"/>
    <mergeCell ref="I105:J105"/>
    <mergeCell ref="I106:J106"/>
    <mergeCell ref="I107:J107"/>
    <mergeCell ref="I108:J108"/>
    <mergeCell ref="I109:J109"/>
    <mergeCell ref="I110:J11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199:I199"/>
    <mergeCell ref="G200:I200"/>
    <mergeCell ref="G201:I201"/>
    <mergeCell ref="G202:I202"/>
    <mergeCell ref="G203:I203"/>
    <mergeCell ref="G204:I204"/>
    <mergeCell ref="D174:F174"/>
    <mergeCell ref="D175:F175"/>
    <mergeCell ref="D176:F176"/>
    <mergeCell ref="D177:F177"/>
    <mergeCell ref="D178:F178"/>
    <mergeCell ref="D179:F179"/>
    <mergeCell ref="D180:F180"/>
    <mergeCell ref="D181:F181"/>
    <mergeCell ref="D182:F182"/>
    <mergeCell ref="G178:I178"/>
    <mergeCell ref="G179:I179"/>
    <mergeCell ref="G180:I180"/>
    <mergeCell ref="G181:I181"/>
    <mergeCell ref="G182:I182"/>
    <mergeCell ref="G183:I183"/>
    <mergeCell ref="G196:I196"/>
    <mergeCell ref="G197:I197"/>
    <mergeCell ref="G166:I166"/>
    <mergeCell ref="G167:I167"/>
    <mergeCell ref="G168:I168"/>
    <mergeCell ref="D195:F195"/>
    <mergeCell ref="D196:F196"/>
    <mergeCell ref="D197:F197"/>
    <mergeCell ref="D198:F198"/>
    <mergeCell ref="D199:F199"/>
    <mergeCell ref="D200:F200"/>
    <mergeCell ref="D168:F168"/>
    <mergeCell ref="D169:F169"/>
    <mergeCell ref="D170:F170"/>
    <mergeCell ref="G186:I186"/>
    <mergeCell ref="G189:I189"/>
    <mergeCell ref="D184:F184"/>
    <mergeCell ref="D201:F201"/>
    <mergeCell ref="D202:F202"/>
    <mergeCell ref="D203:F203"/>
    <mergeCell ref="D185:F185"/>
    <mergeCell ref="D190:F190"/>
    <mergeCell ref="D191:F191"/>
    <mergeCell ref="D192:F192"/>
    <mergeCell ref="D193:F193"/>
    <mergeCell ref="D194:F194"/>
    <mergeCell ref="C186:F186"/>
    <mergeCell ref="C189:F189"/>
    <mergeCell ref="C137:C185"/>
    <mergeCell ref="D159:F159"/>
    <mergeCell ref="D160:F160"/>
    <mergeCell ref="D161:F161"/>
    <mergeCell ref="D162:F162"/>
    <mergeCell ref="D163:F163"/>
    <mergeCell ref="D164:F164"/>
    <mergeCell ref="D165:F165"/>
    <mergeCell ref="D166:F166"/>
    <mergeCell ref="D167:F167"/>
    <mergeCell ref="G136:I136"/>
    <mergeCell ref="G137:I137"/>
    <mergeCell ref="G138:I138"/>
    <mergeCell ref="G139:I139"/>
    <mergeCell ref="G140:I140"/>
    <mergeCell ref="G141:I141"/>
    <mergeCell ref="G142:I142"/>
    <mergeCell ref="G143:I143"/>
    <mergeCell ref="G144:I144"/>
    <mergeCell ref="C136:F136"/>
    <mergeCell ref="D137:F137"/>
    <mergeCell ref="D138:F138"/>
    <mergeCell ref="D139:F139"/>
    <mergeCell ref="D140:F140"/>
    <mergeCell ref="D141:F141"/>
    <mergeCell ref="G205:I205"/>
    <mergeCell ref="D204:F204"/>
    <mergeCell ref="G190:I190"/>
    <mergeCell ref="G191:I191"/>
    <mergeCell ref="G192:I192"/>
    <mergeCell ref="G193:I193"/>
    <mergeCell ref="G194:I194"/>
    <mergeCell ref="G195:I195"/>
    <mergeCell ref="G184:I184"/>
    <mergeCell ref="G185:I185"/>
    <mergeCell ref="D183:F183"/>
    <mergeCell ref="G169:I169"/>
    <mergeCell ref="G170:I170"/>
    <mergeCell ref="G171:I171"/>
    <mergeCell ref="G172:I172"/>
    <mergeCell ref="G173:I173"/>
    <mergeCell ref="G157:I157"/>
    <mergeCell ref="G158:I158"/>
    <mergeCell ref="G159:I159"/>
    <mergeCell ref="G145:I145"/>
    <mergeCell ref="G146:I146"/>
    <mergeCell ref="G147:I147"/>
    <mergeCell ref="G148:I148"/>
    <mergeCell ref="G149:I149"/>
    <mergeCell ref="G150:I150"/>
    <mergeCell ref="G151:I151"/>
    <mergeCell ref="G152:I152"/>
    <mergeCell ref="G153:I153"/>
    <mergeCell ref="G154:I154"/>
    <mergeCell ref="G155:I155"/>
    <mergeCell ref="G156:I156"/>
    <mergeCell ref="C3:M3"/>
    <mergeCell ref="C4:M4"/>
    <mergeCell ref="C5:M5"/>
    <mergeCell ref="C8:M8"/>
    <mergeCell ref="F37:L37"/>
    <mergeCell ref="F38:L38"/>
    <mergeCell ref="F39:L39"/>
    <mergeCell ref="C6:M6"/>
    <mergeCell ref="E49:F49"/>
    <mergeCell ref="F29:L29"/>
    <mergeCell ref="F30:L30"/>
    <mergeCell ref="F24:L24"/>
    <mergeCell ref="F18:L18"/>
    <mergeCell ref="F19:L19"/>
    <mergeCell ref="F20:L20"/>
    <mergeCell ref="F22:L22"/>
    <mergeCell ref="F23:L23"/>
    <mergeCell ref="F21:L21"/>
    <mergeCell ref="G25:L25"/>
    <mergeCell ref="I13:J13"/>
    <mergeCell ref="F31:L31"/>
    <mergeCell ref="F32:L32"/>
    <mergeCell ref="G45:L45"/>
    <mergeCell ref="K51:L51"/>
    <mergeCell ref="I51:J51"/>
    <mergeCell ref="K52:L52"/>
    <mergeCell ref="K53:L53"/>
    <mergeCell ref="K54:L54"/>
    <mergeCell ref="K55:L55"/>
    <mergeCell ref="K56:L56"/>
    <mergeCell ref="I52:J52"/>
    <mergeCell ref="I53:J53"/>
    <mergeCell ref="I54:J54"/>
    <mergeCell ref="I55:J55"/>
    <mergeCell ref="I56:J56"/>
    <mergeCell ref="K57:L57"/>
    <mergeCell ref="K58:L58"/>
    <mergeCell ref="K59:L59"/>
    <mergeCell ref="K60:L60"/>
    <mergeCell ref="I65:J65"/>
    <mergeCell ref="I57:J57"/>
    <mergeCell ref="I58:J58"/>
    <mergeCell ref="I59:J59"/>
    <mergeCell ref="I60:J60"/>
    <mergeCell ref="K96:L96"/>
    <mergeCell ref="K97:L97"/>
    <mergeCell ref="C91:C95"/>
    <mergeCell ref="I69:J69"/>
    <mergeCell ref="I70:J70"/>
    <mergeCell ref="I71:J71"/>
    <mergeCell ref="I66:J66"/>
    <mergeCell ref="I67:J67"/>
    <mergeCell ref="I68:J68"/>
    <mergeCell ref="D89:E89"/>
    <mergeCell ref="G89:H89"/>
    <mergeCell ref="D90:E90"/>
    <mergeCell ref="G90:H90"/>
    <mergeCell ref="D95:E95"/>
    <mergeCell ref="G95:H95"/>
    <mergeCell ref="K91:L91"/>
    <mergeCell ref="K92:L92"/>
    <mergeCell ref="G86:H86"/>
    <mergeCell ref="D87:E87"/>
    <mergeCell ref="G87:H87"/>
    <mergeCell ref="D88:E88"/>
    <mergeCell ref="G88:H88"/>
    <mergeCell ref="D91:E91"/>
    <mergeCell ref="F79:L79"/>
    <mergeCell ref="K80:L80"/>
    <mergeCell ref="K81:L81"/>
    <mergeCell ref="K82:L82"/>
    <mergeCell ref="K83:L83"/>
    <mergeCell ref="K84:L84"/>
    <mergeCell ref="K85:L85"/>
    <mergeCell ref="K86:L86"/>
    <mergeCell ref="G127:H127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F126:J126"/>
    <mergeCell ref="I127:J127"/>
    <mergeCell ref="G118:H118"/>
    <mergeCell ref="I111:J111"/>
    <mergeCell ref="I112:J112"/>
    <mergeCell ref="I113:J113"/>
    <mergeCell ref="I114:J114"/>
    <mergeCell ref="I115:J115"/>
    <mergeCell ref="I116:J116"/>
    <mergeCell ref="I117:J117"/>
    <mergeCell ref="I118:J118"/>
    <mergeCell ref="I119:J119"/>
    <mergeCell ref="C103:C106"/>
    <mergeCell ref="C107:C112"/>
    <mergeCell ref="C113:C117"/>
    <mergeCell ref="D118:E118"/>
    <mergeCell ref="G103:H103"/>
    <mergeCell ref="G104:H104"/>
    <mergeCell ref="G105:H105"/>
    <mergeCell ref="G106:H106"/>
    <mergeCell ref="D113:E113"/>
    <mergeCell ref="D114:E114"/>
    <mergeCell ref="D115:E115"/>
    <mergeCell ref="D116:E116"/>
    <mergeCell ref="D117:E117"/>
    <mergeCell ref="D108:E108"/>
    <mergeCell ref="D109:E109"/>
    <mergeCell ref="D110:E110"/>
    <mergeCell ref="D111:E111"/>
    <mergeCell ref="D112:E112"/>
    <mergeCell ref="D104:E104"/>
    <mergeCell ref="D105:E105"/>
    <mergeCell ref="D106:E106"/>
    <mergeCell ref="D107:E107"/>
    <mergeCell ref="D103:E103"/>
    <mergeCell ref="C205:F205"/>
    <mergeCell ref="C79:C80"/>
    <mergeCell ref="D79:E80"/>
    <mergeCell ref="G80:H80"/>
    <mergeCell ref="C81:C84"/>
    <mergeCell ref="D81:E81"/>
    <mergeCell ref="G81:H81"/>
    <mergeCell ref="D82:E82"/>
    <mergeCell ref="G82:H82"/>
    <mergeCell ref="D83:E83"/>
    <mergeCell ref="G83:H83"/>
    <mergeCell ref="D84:E84"/>
    <mergeCell ref="G84:H84"/>
    <mergeCell ref="C85:C90"/>
    <mergeCell ref="D85:E85"/>
    <mergeCell ref="G85:H85"/>
    <mergeCell ref="G91:H91"/>
    <mergeCell ref="D92:E92"/>
    <mergeCell ref="G92:H92"/>
    <mergeCell ref="C131:E131"/>
    <mergeCell ref="G131:H131"/>
    <mergeCell ref="I97:J97"/>
    <mergeCell ref="D94:E94"/>
    <mergeCell ref="G94:H94"/>
    <mergeCell ref="C190:C204"/>
    <mergeCell ref="D142:F142"/>
    <mergeCell ref="D143:F143"/>
    <mergeCell ref="D147:F147"/>
    <mergeCell ref="D148:F148"/>
    <mergeCell ref="D149:F149"/>
    <mergeCell ref="D171:F171"/>
    <mergeCell ref="D172:F172"/>
    <mergeCell ref="D173:F173"/>
    <mergeCell ref="D144:F144"/>
    <mergeCell ref="D145:F145"/>
    <mergeCell ref="D146:F146"/>
    <mergeCell ref="D150:F150"/>
    <mergeCell ref="D157:F157"/>
    <mergeCell ref="D158:F158"/>
    <mergeCell ref="D151:F151"/>
    <mergeCell ref="D152:F152"/>
    <mergeCell ref="D153:F153"/>
    <mergeCell ref="D154:F154"/>
    <mergeCell ref="D155:F155"/>
    <mergeCell ref="D156:F156"/>
    <mergeCell ref="I81:J81"/>
    <mergeCell ref="I82:J82"/>
    <mergeCell ref="I83:J83"/>
    <mergeCell ref="I84:J84"/>
    <mergeCell ref="I85:J85"/>
    <mergeCell ref="I86:J86"/>
    <mergeCell ref="I87:J87"/>
    <mergeCell ref="D93:E93"/>
    <mergeCell ref="G93:H93"/>
    <mergeCell ref="D130:E130"/>
    <mergeCell ref="G130:H130"/>
    <mergeCell ref="G119:H119"/>
    <mergeCell ref="C119:E119"/>
    <mergeCell ref="D126:E127"/>
    <mergeCell ref="C126:C127"/>
    <mergeCell ref="G115:H115"/>
    <mergeCell ref="G116:H116"/>
    <mergeCell ref="G117:H117"/>
    <mergeCell ref="D128:E128"/>
    <mergeCell ref="G128:H128"/>
    <mergeCell ref="D129:E129"/>
    <mergeCell ref="G129:H129"/>
    <mergeCell ref="C128:C130"/>
    <mergeCell ref="C214:F214"/>
    <mergeCell ref="G214:I21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C65:E65"/>
    <mergeCell ref="C66:E66"/>
    <mergeCell ref="C67:E67"/>
    <mergeCell ref="C68:E68"/>
    <mergeCell ref="C69:E69"/>
    <mergeCell ref="C70:E70"/>
    <mergeCell ref="C71:E71"/>
    <mergeCell ref="I88:J88"/>
    <mergeCell ref="I89:J89"/>
    <mergeCell ref="I90:J90"/>
    <mergeCell ref="I91:J91"/>
    <mergeCell ref="I92:J92"/>
    <mergeCell ref="C72:E72"/>
    <mergeCell ref="C73:E73"/>
    <mergeCell ref="C74:E74"/>
    <mergeCell ref="I96:J96"/>
    <mergeCell ref="I80:J80"/>
    <mergeCell ref="K87:L87"/>
    <mergeCell ref="K88:L88"/>
    <mergeCell ref="G102:H102"/>
    <mergeCell ref="K89:L89"/>
    <mergeCell ref="K90:L90"/>
    <mergeCell ref="K93:L93"/>
    <mergeCell ref="K94:L94"/>
    <mergeCell ref="K95:L95"/>
    <mergeCell ref="I93:J93"/>
    <mergeCell ref="I94:J94"/>
    <mergeCell ref="I95:J95"/>
    <mergeCell ref="D96:E96"/>
    <mergeCell ref="G96:H96"/>
    <mergeCell ref="C97:E97"/>
    <mergeCell ref="G97:H97"/>
    <mergeCell ref="I72:J72"/>
    <mergeCell ref="I73:J73"/>
    <mergeCell ref="I74:J74"/>
    <mergeCell ref="D86:E86"/>
    <mergeCell ref="C219:F219"/>
    <mergeCell ref="G219:I219"/>
    <mergeCell ref="G220:I220"/>
    <mergeCell ref="G221:I221"/>
    <mergeCell ref="C223:F223"/>
    <mergeCell ref="G223:I223"/>
    <mergeCell ref="C220:F220"/>
    <mergeCell ref="C221:F221"/>
    <mergeCell ref="C222:F222"/>
    <mergeCell ref="G222:I222"/>
  </mergeCells>
  <pageMargins left="0.25" right="0.25" top="0.75" bottom="0.75" header="0.3" footer="0.3"/>
  <pageSetup paperSize="9" scale="55" orientation="portrait" r:id="rId1"/>
  <rowBreaks count="3" manualBreakCount="3">
    <brk id="61" max="13" man="1"/>
    <brk id="122" max="13" man="1"/>
    <brk id="187" max="13" man="1"/>
  </rowBreaks>
  <ignoredErrors>
    <ignoredError sqref="F60" 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LISTAS!$K$3:$K$4</xm:f>
          </x14:formula1>
          <xm:sqref>G45:L45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995"/>
  <sheetViews>
    <sheetView showGridLines="0" zoomScaleNormal="100" zoomScaleSheetLayoutView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ColWidth="15.140625" defaultRowHeight="15" customHeight="1" x14ac:dyDescent="0.2"/>
  <cols>
    <col min="1" max="1" width="5.7109375" style="167" customWidth="1"/>
    <col min="2" max="2" width="9.85546875" style="167" bestFit="1" customWidth="1"/>
    <col min="3" max="3" width="15.7109375" style="168" customWidth="1"/>
    <col min="4" max="4" width="15.7109375" style="167" customWidth="1"/>
    <col min="5" max="5" width="35.140625" style="168" customWidth="1"/>
    <col min="6" max="6" width="24.7109375" style="168" customWidth="1"/>
    <col min="7" max="7" width="12.42578125" style="169" customWidth="1"/>
    <col min="8" max="9" width="12.7109375" style="169" customWidth="1"/>
    <col min="10" max="10" width="8.28515625" style="169" bestFit="1" customWidth="1"/>
    <col min="11" max="11" width="9.5703125" style="167" customWidth="1"/>
    <col min="12" max="12" width="15.7109375" style="169" customWidth="1"/>
    <col min="13" max="13" width="9.7109375" style="169" customWidth="1"/>
    <col min="14" max="14" width="8.7109375" style="169" customWidth="1"/>
    <col min="15" max="15" width="13.7109375" style="169" customWidth="1"/>
    <col min="16" max="16" width="9.7109375" style="169" customWidth="1"/>
    <col min="17" max="17" width="8.7109375" style="169" customWidth="1"/>
    <col min="18" max="18" width="13.7109375" style="169" customWidth="1"/>
    <col min="19" max="19" width="12.7109375" style="169" customWidth="1"/>
    <col min="20" max="20" width="13.140625" style="169" customWidth="1"/>
    <col min="21" max="21" width="12.7109375" style="169" customWidth="1"/>
    <col min="22" max="22" width="12.7109375" style="170" customWidth="1"/>
    <col min="23" max="23" width="14.140625" style="170" bestFit="1" customWidth="1"/>
    <col min="24" max="24" width="40.7109375" style="169" customWidth="1"/>
    <col min="25" max="25" width="10" style="150" customWidth="1"/>
    <col min="26" max="26" width="14.5703125" style="150" bestFit="1" customWidth="1"/>
    <col min="27" max="33" width="10" style="150" customWidth="1"/>
    <col min="34" max="16384" width="15.140625" style="150"/>
  </cols>
  <sheetData>
    <row r="1" spans="1:24" s="147" customFormat="1" ht="37.5" customHeight="1" x14ac:dyDescent="0.35">
      <c r="A1" s="356" t="s">
        <v>343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</row>
    <row r="2" spans="1:24" s="147" customFormat="1" ht="23.25" x14ac:dyDescent="0.35">
      <c r="A2" s="355" t="s">
        <v>374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</row>
    <row r="3" spans="1:24" ht="46.5" customHeight="1" x14ac:dyDescent="0.2">
      <c r="A3" s="148" t="s">
        <v>220</v>
      </c>
      <c r="B3" s="148" t="s">
        <v>221</v>
      </c>
      <c r="C3" s="148" t="s">
        <v>19</v>
      </c>
      <c r="D3" s="148" t="s">
        <v>222</v>
      </c>
      <c r="E3" s="148" t="s">
        <v>27</v>
      </c>
      <c r="F3" s="148" t="s">
        <v>225</v>
      </c>
      <c r="G3" s="148" t="s">
        <v>356</v>
      </c>
      <c r="H3" s="148" t="s">
        <v>223</v>
      </c>
      <c r="I3" s="148" t="s">
        <v>224</v>
      </c>
      <c r="J3" s="148" t="s">
        <v>226</v>
      </c>
      <c r="K3" s="148" t="s">
        <v>227</v>
      </c>
      <c r="L3" s="148" t="s">
        <v>228</v>
      </c>
      <c r="M3" s="148" t="s">
        <v>363</v>
      </c>
      <c r="N3" s="148" t="s">
        <v>364</v>
      </c>
      <c r="O3" s="148" t="s">
        <v>368</v>
      </c>
      <c r="P3" s="149" t="s">
        <v>365</v>
      </c>
      <c r="Q3" s="149" t="s">
        <v>366</v>
      </c>
      <c r="R3" s="149" t="s">
        <v>369</v>
      </c>
      <c r="S3" s="149" t="s">
        <v>367</v>
      </c>
      <c r="T3" s="149" t="s">
        <v>452</v>
      </c>
      <c r="U3" s="148" t="s">
        <v>370</v>
      </c>
      <c r="V3" s="149" t="s">
        <v>371</v>
      </c>
      <c r="W3" s="149" t="s">
        <v>372</v>
      </c>
      <c r="X3" s="149" t="s">
        <v>382</v>
      </c>
    </row>
    <row r="4" spans="1:24" ht="12.75" x14ac:dyDescent="0.2">
      <c r="A4" s="151">
        <v>1</v>
      </c>
      <c r="B4" s="171"/>
      <c r="C4" s="172"/>
      <c r="D4" s="172"/>
      <c r="E4" s="172"/>
      <c r="F4" s="172"/>
      <c r="G4" s="171"/>
      <c r="H4" s="173"/>
      <c r="I4" s="173"/>
      <c r="J4" s="171"/>
      <c r="K4" s="174"/>
      <c r="L4" s="171"/>
      <c r="M4" s="175"/>
      <c r="N4" s="175"/>
      <c r="O4" s="153">
        <f t="shared" ref="O4" si="0">SUM(M4:N4)</f>
        <v>0</v>
      </c>
      <c r="P4" s="175"/>
      <c r="Q4" s="175"/>
      <c r="R4" s="153">
        <f>SUM(P4:Q4)</f>
        <v>0</v>
      </c>
      <c r="S4" s="154" t="str">
        <f>IF(R4,R4/O4," ")</f>
        <v xml:space="preserve"> </v>
      </c>
      <c r="T4" s="176"/>
      <c r="U4" s="58"/>
      <c r="V4" s="58"/>
      <c r="W4" s="156">
        <f t="shared" ref="W4" si="1">+U4-V4</f>
        <v>0</v>
      </c>
      <c r="X4" s="177"/>
    </row>
    <row r="5" spans="1:24" ht="12.75" x14ac:dyDescent="0.2">
      <c r="A5" s="151">
        <v>2</v>
      </c>
      <c r="B5" s="171"/>
      <c r="C5" s="172"/>
      <c r="D5" s="172"/>
      <c r="E5" s="172"/>
      <c r="F5" s="172"/>
      <c r="G5" s="171"/>
      <c r="H5" s="173"/>
      <c r="I5" s="173"/>
      <c r="J5" s="171"/>
      <c r="K5" s="174"/>
      <c r="L5" s="171"/>
      <c r="M5" s="175"/>
      <c r="N5" s="175"/>
      <c r="O5" s="153">
        <f t="shared" ref="O5:O68" si="2">SUM(M5:N5)</f>
        <v>0</v>
      </c>
      <c r="P5" s="175"/>
      <c r="Q5" s="175"/>
      <c r="R5" s="153">
        <f t="shared" ref="R5:R68" si="3">SUM(P5:Q5)</f>
        <v>0</v>
      </c>
      <c r="S5" s="154" t="str">
        <f t="shared" ref="S5:S68" si="4">IF(R5,R5/O5," ")</f>
        <v xml:space="preserve"> </v>
      </c>
      <c r="T5" s="176"/>
      <c r="U5" s="58"/>
      <c r="V5" s="58"/>
      <c r="W5" s="156">
        <f t="shared" ref="W5:W68" si="5">+U5-V5</f>
        <v>0</v>
      </c>
      <c r="X5" s="177"/>
    </row>
    <row r="6" spans="1:24" ht="12.75" x14ac:dyDescent="0.2">
      <c r="A6" s="151">
        <v>3</v>
      </c>
      <c r="B6" s="171"/>
      <c r="C6" s="172"/>
      <c r="D6" s="172"/>
      <c r="E6" s="172"/>
      <c r="F6" s="172"/>
      <c r="G6" s="171"/>
      <c r="H6" s="173"/>
      <c r="I6" s="173"/>
      <c r="J6" s="171"/>
      <c r="K6" s="174"/>
      <c r="L6" s="171"/>
      <c r="M6" s="175"/>
      <c r="N6" s="175"/>
      <c r="O6" s="153">
        <f t="shared" si="2"/>
        <v>0</v>
      </c>
      <c r="P6" s="175"/>
      <c r="Q6" s="175"/>
      <c r="R6" s="153">
        <f t="shared" si="3"/>
        <v>0</v>
      </c>
      <c r="S6" s="154" t="str">
        <f t="shared" si="4"/>
        <v xml:space="preserve"> </v>
      </c>
      <c r="T6" s="176"/>
      <c r="U6" s="58"/>
      <c r="V6" s="58"/>
      <c r="W6" s="156">
        <f t="shared" si="5"/>
        <v>0</v>
      </c>
      <c r="X6" s="177"/>
    </row>
    <row r="7" spans="1:24" ht="12.75" x14ac:dyDescent="0.2">
      <c r="A7" s="151">
        <v>4</v>
      </c>
      <c r="B7" s="171"/>
      <c r="C7" s="172"/>
      <c r="D7" s="172"/>
      <c r="E7" s="172"/>
      <c r="F7" s="172"/>
      <c r="G7" s="171"/>
      <c r="H7" s="173"/>
      <c r="I7" s="173"/>
      <c r="J7" s="171"/>
      <c r="K7" s="174"/>
      <c r="L7" s="171"/>
      <c r="M7" s="175"/>
      <c r="N7" s="175"/>
      <c r="O7" s="153">
        <f t="shared" si="2"/>
        <v>0</v>
      </c>
      <c r="P7" s="175"/>
      <c r="Q7" s="175"/>
      <c r="R7" s="153">
        <f t="shared" si="3"/>
        <v>0</v>
      </c>
      <c r="S7" s="154" t="str">
        <f t="shared" si="4"/>
        <v xml:space="preserve"> </v>
      </c>
      <c r="T7" s="176"/>
      <c r="U7" s="58"/>
      <c r="V7" s="58"/>
      <c r="W7" s="156">
        <f t="shared" si="5"/>
        <v>0</v>
      </c>
      <c r="X7" s="177"/>
    </row>
    <row r="8" spans="1:24" ht="12.75" x14ac:dyDescent="0.2">
      <c r="A8" s="151">
        <v>5</v>
      </c>
      <c r="B8" s="171"/>
      <c r="C8" s="172"/>
      <c r="D8" s="172"/>
      <c r="E8" s="172"/>
      <c r="F8" s="172"/>
      <c r="G8" s="171"/>
      <c r="H8" s="173"/>
      <c r="I8" s="173"/>
      <c r="J8" s="171"/>
      <c r="K8" s="174"/>
      <c r="L8" s="171"/>
      <c r="M8" s="175"/>
      <c r="N8" s="175"/>
      <c r="O8" s="153">
        <f t="shared" si="2"/>
        <v>0</v>
      </c>
      <c r="P8" s="175"/>
      <c r="Q8" s="175"/>
      <c r="R8" s="153">
        <f t="shared" si="3"/>
        <v>0</v>
      </c>
      <c r="S8" s="154" t="str">
        <f t="shared" si="4"/>
        <v xml:space="preserve"> </v>
      </c>
      <c r="T8" s="176"/>
      <c r="U8" s="58"/>
      <c r="V8" s="58"/>
      <c r="W8" s="156">
        <f t="shared" si="5"/>
        <v>0</v>
      </c>
      <c r="X8" s="177"/>
    </row>
    <row r="9" spans="1:24" ht="12.75" x14ac:dyDescent="0.2">
      <c r="A9" s="151">
        <v>6</v>
      </c>
      <c r="B9" s="171"/>
      <c r="C9" s="172"/>
      <c r="D9" s="172"/>
      <c r="E9" s="172"/>
      <c r="F9" s="172"/>
      <c r="G9" s="171"/>
      <c r="H9" s="173"/>
      <c r="I9" s="173"/>
      <c r="J9" s="171"/>
      <c r="K9" s="174"/>
      <c r="L9" s="171"/>
      <c r="M9" s="175"/>
      <c r="N9" s="175"/>
      <c r="O9" s="153">
        <f t="shared" si="2"/>
        <v>0</v>
      </c>
      <c r="P9" s="175"/>
      <c r="Q9" s="175"/>
      <c r="R9" s="153">
        <f t="shared" si="3"/>
        <v>0</v>
      </c>
      <c r="S9" s="154" t="str">
        <f t="shared" si="4"/>
        <v xml:space="preserve"> </v>
      </c>
      <c r="T9" s="176"/>
      <c r="U9" s="58"/>
      <c r="V9" s="58"/>
      <c r="W9" s="156">
        <f t="shared" si="5"/>
        <v>0</v>
      </c>
      <c r="X9" s="177"/>
    </row>
    <row r="10" spans="1:24" ht="12.75" x14ac:dyDescent="0.2">
      <c r="A10" s="151">
        <v>7</v>
      </c>
      <c r="B10" s="171"/>
      <c r="C10" s="172"/>
      <c r="D10" s="172"/>
      <c r="E10" s="172"/>
      <c r="F10" s="172"/>
      <c r="G10" s="171"/>
      <c r="H10" s="173"/>
      <c r="I10" s="173"/>
      <c r="J10" s="171"/>
      <c r="K10" s="174"/>
      <c r="L10" s="171"/>
      <c r="M10" s="175"/>
      <c r="N10" s="175"/>
      <c r="O10" s="153">
        <f t="shared" si="2"/>
        <v>0</v>
      </c>
      <c r="P10" s="175"/>
      <c r="Q10" s="175"/>
      <c r="R10" s="153">
        <f t="shared" si="3"/>
        <v>0</v>
      </c>
      <c r="S10" s="154" t="str">
        <f t="shared" si="4"/>
        <v xml:space="preserve"> </v>
      </c>
      <c r="T10" s="176"/>
      <c r="U10" s="58"/>
      <c r="V10" s="58"/>
      <c r="W10" s="156">
        <f t="shared" si="5"/>
        <v>0</v>
      </c>
      <c r="X10" s="177"/>
    </row>
    <row r="11" spans="1:24" ht="12.75" x14ac:dyDescent="0.2">
      <c r="A11" s="151">
        <v>8</v>
      </c>
      <c r="B11" s="171"/>
      <c r="C11" s="172"/>
      <c r="D11" s="172"/>
      <c r="E11" s="172"/>
      <c r="F11" s="172"/>
      <c r="G11" s="171"/>
      <c r="H11" s="173"/>
      <c r="I11" s="173"/>
      <c r="J11" s="171"/>
      <c r="K11" s="174"/>
      <c r="L11" s="171"/>
      <c r="M11" s="175"/>
      <c r="N11" s="175"/>
      <c r="O11" s="153">
        <f t="shared" si="2"/>
        <v>0</v>
      </c>
      <c r="P11" s="175"/>
      <c r="Q11" s="175"/>
      <c r="R11" s="153">
        <f t="shared" si="3"/>
        <v>0</v>
      </c>
      <c r="S11" s="154" t="str">
        <f t="shared" si="4"/>
        <v xml:space="preserve"> </v>
      </c>
      <c r="T11" s="176"/>
      <c r="U11" s="58"/>
      <c r="V11" s="58"/>
      <c r="W11" s="156">
        <f t="shared" si="5"/>
        <v>0</v>
      </c>
      <c r="X11" s="177"/>
    </row>
    <row r="12" spans="1:24" ht="12.75" x14ac:dyDescent="0.2">
      <c r="A12" s="151">
        <v>9</v>
      </c>
      <c r="B12" s="171"/>
      <c r="C12" s="172"/>
      <c r="D12" s="172"/>
      <c r="E12" s="172"/>
      <c r="F12" s="172"/>
      <c r="G12" s="171"/>
      <c r="H12" s="173"/>
      <c r="I12" s="173"/>
      <c r="J12" s="171"/>
      <c r="K12" s="174"/>
      <c r="L12" s="171"/>
      <c r="M12" s="175"/>
      <c r="N12" s="175"/>
      <c r="O12" s="153">
        <f t="shared" si="2"/>
        <v>0</v>
      </c>
      <c r="P12" s="175"/>
      <c r="Q12" s="175"/>
      <c r="R12" s="153">
        <f t="shared" si="3"/>
        <v>0</v>
      </c>
      <c r="S12" s="154" t="str">
        <f t="shared" si="4"/>
        <v xml:space="preserve"> </v>
      </c>
      <c r="T12" s="176"/>
      <c r="U12" s="58"/>
      <c r="V12" s="58"/>
      <c r="W12" s="156">
        <f t="shared" si="5"/>
        <v>0</v>
      </c>
      <c r="X12" s="177"/>
    </row>
    <row r="13" spans="1:24" ht="12.75" x14ac:dyDescent="0.2">
      <c r="A13" s="151">
        <v>10</v>
      </c>
      <c r="B13" s="171"/>
      <c r="C13" s="172"/>
      <c r="D13" s="172"/>
      <c r="E13" s="172"/>
      <c r="F13" s="172"/>
      <c r="G13" s="171"/>
      <c r="H13" s="173"/>
      <c r="I13" s="173"/>
      <c r="J13" s="171"/>
      <c r="K13" s="174"/>
      <c r="L13" s="171"/>
      <c r="M13" s="175"/>
      <c r="N13" s="175"/>
      <c r="O13" s="153">
        <f t="shared" si="2"/>
        <v>0</v>
      </c>
      <c r="P13" s="175"/>
      <c r="Q13" s="175"/>
      <c r="R13" s="153">
        <f t="shared" si="3"/>
        <v>0</v>
      </c>
      <c r="S13" s="154" t="str">
        <f t="shared" si="4"/>
        <v xml:space="preserve"> </v>
      </c>
      <c r="T13" s="176"/>
      <c r="U13" s="58"/>
      <c r="V13" s="58"/>
      <c r="W13" s="156">
        <f t="shared" si="5"/>
        <v>0</v>
      </c>
      <c r="X13" s="177"/>
    </row>
    <row r="14" spans="1:24" ht="12.75" x14ac:dyDescent="0.2">
      <c r="A14" s="151">
        <v>11</v>
      </c>
      <c r="B14" s="171"/>
      <c r="C14" s="172"/>
      <c r="D14" s="172"/>
      <c r="E14" s="172"/>
      <c r="F14" s="172"/>
      <c r="G14" s="171"/>
      <c r="H14" s="173"/>
      <c r="I14" s="173"/>
      <c r="J14" s="171"/>
      <c r="K14" s="174"/>
      <c r="L14" s="171"/>
      <c r="M14" s="175"/>
      <c r="N14" s="175"/>
      <c r="O14" s="153">
        <f t="shared" si="2"/>
        <v>0</v>
      </c>
      <c r="P14" s="175"/>
      <c r="Q14" s="175"/>
      <c r="R14" s="153">
        <f t="shared" si="3"/>
        <v>0</v>
      </c>
      <c r="S14" s="154" t="str">
        <f t="shared" si="4"/>
        <v xml:space="preserve"> </v>
      </c>
      <c r="T14" s="176"/>
      <c r="U14" s="58"/>
      <c r="V14" s="58"/>
      <c r="W14" s="156">
        <f t="shared" si="5"/>
        <v>0</v>
      </c>
      <c r="X14" s="177"/>
    </row>
    <row r="15" spans="1:24" ht="12.75" x14ac:dyDescent="0.2">
      <c r="A15" s="151">
        <v>12</v>
      </c>
      <c r="B15" s="171"/>
      <c r="C15" s="172"/>
      <c r="D15" s="172"/>
      <c r="E15" s="172"/>
      <c r="F15" s="172"/>
      <c r="G15" s="171"/>
      <c r="H15" s="173"/>
      <c r="I15" s="173"/>
      <c r="J15" s="171"/>
      <c r="K15" s="174"/>
      <c r="L15" s="171"/>
      <c r="M15" s="175"/>
      <c r="N15" s="175"/>
      <c r="O15" s="153">
        <f t="shared" si="2"/>
        <v>0</v>
      </c>
      <c r="P15" s="175"/>
      <c r="Q15" s="175"/>
      <c r="R15" s="153">
        <f t="shared" si="3"/>
        <v>0</v>
      </c>
      <c r="S15" s="154" t="str">
        <f t="shared" si="4"/>
        <v xml:space="preserve"> </v>
      </c>
      <c r="T15" s="176"/>
      <c r="U15" s="58"/>
      <c r="V15" s="58"/>
      <c r="W15" s="156">
        <f t="shared" si="5"/>
        <v>0</v>
      </c>
      <c r="X15" s="177"/>
    </row>
    <row r="16" spans="1:24" ht="12.75" x14ac:dyDescent="0.2">
      <c r="A16" s="151">
        <v>13</v>
      </c>
      <c r="B16" s="171"/>
      <c r="C16" s="172"/>
      <c r="D16" s="172"/>
      <c r="E16" s="172"/>
      <c r="F16" s="172"/>
      <c r="G16" s="171"/>
      <c r="H16" s="173"/>
      <c r="I16" s="173"/>
      <c r="J16" s="171"/>
      <c r="K16" s="174"/>
      <c r="L16" s="171"/>
      <c r="M16" s="175"/>
      <c r="N16" s="175"/>
      <c r="O16" s="153">
        <f t="shared" si="2"/>
        <v>0</v>
      </c>
      <c r="P16" s="175"/>
      <c r="Q16" s="175"/>
      <c r="R16" s="153">
        <f t="shared" si="3"/>
        <v>0</v>
      </c>
      <c r="S16" s="154" t="str">
        <f t="shared" si="4"/>
        <v xml:space="preserve"> </v>
      </c>
      <c r="T16" s="176"/>
      <c r="U16" s="58"/>
      <c r="V16" s="58"/>
      <c r="W16" s="156">
        <f t="shared" si="5"/>
        <v>0</v>
      </c>
      <c r="X16" s="177"/>
    </row>
    <row r="17" spans="1:24" ht="12.75" x14ac:dyDescent="0.2">
      <c r="A17" s="151">
        <v>14</v>
      </c>
      <c r="B17" s="171"/>
      <c r="C17" s="172"/>
      <c r="D17" s="172"/>
      <c r="E17" s="172"/>
      <c r="F17" s="172"/>
      <c r="G17" s="171"/>
      <c r="H17" s="173"/>
      <c r="I17" s="173"/>
      <c r="J17" s="171"/>
      <c r="K17" s="174"/>
      <c r="L17" s="171"/>
      <c r="M17" s="175"/>
      <c r="N17" s="175"/>
      <c r="O17" s="153">
        <f t="shared" si="2"/>
        <v>0</v>
      </c>
      <c r="P17" s="175"/>
      <c r="Q17" s="175"/>
      <c r="R17" s="153">
        <f t="shared" si="3"/>
        <v>0</v>
      </c>
      <c r="S17" s="154" t="str">
        <f t="shared" si="4"/>
        <v xml:space="preserve"> </v>
      </c>
      <c r="T17" s="176"/>
      <c r="U17" s="58"/>
      <c r="V17" s="58"/>
      <c r="W17" s="156">
        <f t="shared" si="5"/>
        <v>0</v>
      </c>
      <c r="X17" s="177"/>
    </row>
    <row r="18" spans="1:24" ht="12.75" x14ac:dyDescent="0.2">
      <c r="A18" s="151">
        <v>15</v>
      </c>
      <c r="B18" s="171"/>
      <c r="C18" s="172"/>
      <c r="D18" s="172"/>
      <c r="E18" s="172"/>
      <c r="F18" s="172"/>
      <c r="G18" s="171"/>
      <c r="H18" s="173"/>
      <c r="I18" s="173"/>
      <c r="J18" s="171"/>
      <c r="K18" s="174"/>
      <c r="L18" s="171"/>
      <c r="M18" s="175"/>
      <c r="N18" s="175"/>
      <c r="O18" s="153">
        <f t="shared" si="2"/>
        <v>0</v>
      </c>
      <c r="P18" s="175"/>
      <c r="Q18" s="175"/>
      <c r="R18" s="153">
        <f t="shared" si="3"/>
        <v>0</v>
      </c>
      <c r="S18" s="154" t="str">
        <f t="shared" si="4"/>
        <v xml:space="preserve"> </v>
      </c>
      <c r="T18" s="176"/>
      <c r="U18" s="58"/>
      <c r="V18" s="58"/>
      <c r="W18" s="156">
        <f t="shared" si="5"/>
        <v>0</v>
      </c>
      <c r="X18" s="177"/>
    </row>
    <row r="19" spans="1:24" ht="12.75" x14ac:dyDescent="0.2">
      <c r="A19" s="151">
        <v>16</v>
      </c>
      <c r="B19" s="171"/>
      <c r="C19" s="172"/>
      <c r="D19" s="172"/>
      <c r="E19" s="172"/>
      <c r="F19" s="172"/>
      <c r="G19" s="171"/>
      <c r="H19" s="173"/>
      <c r="I19" s="173"/>
      <c r="J19" s="171"/>
      <c r="K19" s="174"/>
      <c r="L19" s="171"/>
      <c r="M19" s="175"/>
      <c r="N19" s="175"/>
      <c r="O19" s="153">
        <f t="shared" si="2"/>
        <v>0</v>
      </c>
      <c r="P19" s="175"/>
      <c r="Q19" s="175"/>
      <c r="R19" s="153">
        <f t="shared" si="3"/>
        <v>0</v>
      </c>
      <c r="S19" s="154" t="str">
        <f t="shared" si="4"/>
        <v xml:space="preserve"> </v>
      </c>
      <c r="T19" s="176"/>
      <c r="U19" s="58"/>
      <c r="V19" s="58"/>
      <c r="W19" s="156">
        <f t="shared" si="5"/>
        <v>0</v>
      </c>
      <c r="X19" s="177"/>
    </row>
    <row r="20" spans="1:24" ht="12.75" x14ac:dyDescent="0.2">
      <c r="A20" s="151">
        <v>17</v>
      </c>
      <c r="B20" s="171"/>
      <c r="C20" s="172"/>
      <c r="D20" s="172"/>
      <c r="E20" s="172"/>
      <c r="F20" s="172"/>
      <c r="G20" s="171"/>
      <c r="H20" s="173"/>
      <c r="I20" s="173"/>
      <c r="J20" s="171"/>
      <c r="K20" s="174"/>
      <c r="L20" s="171"/>
      <c r="M20" s="175"/>
      <c r="N20" s="175"/>
      <c r="O20" s="153">
        <f t="shared" si="2"/>
        <v>0</v>
      </c>
      <c r="P20" s="175"/>
      <c r="Q20" s="175"/>
      <c r="R20" s="153">
        <f t="shared" si="3"/>
        <v>0</v>
      </c>
      <c r="S20" s="154" t="str">
        <f t="shared" si="4"/>
        <v xml:space="preserve"> </v>
      </c>
      <c r="T20" s="176"/>
      <c r="U20" s="58"/>
      <c r="V20" s="58"/>
      <c r="W20" s="156">
        <f t="shared" si="5"/>
        <v>0</v>
      </c>
      <c r="X20" s="177"/>
    </row>
    <row r="21" spans="1:24" ht="12.75" x14ac:dyDescent="0.2">
      <c r="A21" s="151">
        <v>18</v>
      </c>
      <c r="B21" s="171"/>
      <c r="C21" s="172"/>
      <c r="D21" s="172"/>
      <c r="E21" s="172"/>
      <c r="F21" s="172"/>
      <c r="G21" s="171"/>
      <c r="H21" s="173"/>
      <c r="I21" s="173"/>
      <c r="J21" s="171"/>
      <c r="K21" s="174"/>
      <c r="L21" s="171"/>
      <c r="M21" s="175"/>
      <c r="N21" s="175"/>
      <c r="O21" s="153">
        <f t="shared" si="2"/>
        <v>0</v>
      </c>
      <c r="P21" s="175"/>
      <c r="Q21" s="175"/>
      <c r="R21" s="153">
        <f t="shared" si="3"/>
        <v>0</v>
      </c>
      <c r="S21" s="154" t="str">
        <f t="shared" si="4"/>
        <v xml:space="preserve"> </v>
      </c>
      <c r="T21" s="176"/>
      <c r="U21" s="58"/>
      <c r="V21" s="58"/>
      <c r="W21" s="156">
        <f t="shared" si="5"/>
        <v>0</v>
      </c>
      <c r="X21" s="177"/>
    </row>
    <row r="22" spans="1:24" ht="12.75" x14ac:dyDescent="0.2">
      <c r="A22" s="151">
        <v>19</v>
      </c>
      <c r="B22" s="171"/>
      <c r="C22" s="172"/>
      <c r="D22" s="172"/>
      <c r="E22" s="172"/>
      <c r="F22" s="172"/>
      <c r="G22" s="171"/>
      <c r="H22" s="173"/>
      <c r="I22" s="173"/>
      <c r="J22" s="171"/>
      <c r="K22" s="174"/>
      <c r="L22" s="171"/>
      <c r="M22" s="175"/>
      <c r="N22" s="175"/>
      <c r="O22" s="153">
        <f t="shared" si="2"/>
        <v>0</v>
      </c>
      <c r="P22" s="175"/>
      <c r="Q22" s="175"/>
      <c r="R22" s="153">
        <f t="shared" si="3"/>
        <v>0</v>
      </c>
      <c r="S22" s="154" t="str">
        <f t="shared" si="4"/>
        <v xml:space="preserve"> </v>
      </c>
      <c r="T22" s="176"/>
      <c r="U22" s="58"/>
      <c r="V22" s="58"/>
      <c r="W22" s="156">
        <f t="shared" si="5"/>
        <v>0</v>
      </c>
      <c r="X22" s="177"/>
    </row>
    <row r="23" spans="1:24" ht="12.75" x14ac:dyDescent="0.2">
      <c r="A23" s="151">
        <v>20</v>
      </c>
      <c r="B23" s="171"/>
      <c r="C23" s="172"/>
      <c r="D23" s="172"/>
      <c r="E23" s="172"/>
      <c r="F23" s="172"/>
      <c r="G23" s="171"/>
      <c r="H23" s="173"/>
      <c r="I23" s="173"/>
      <c r="J23" s="171"/>
      <c r="K23" s="174"/>
      <c r="L23" s="171"/>
      <c r="M23" s="175"/>
      <c r="N23" s="175"/>
      <c r="O23" s="153">
        <f t="shared" si="2"/>
        <v>0</v>
      </c>
      <c r="P23" s="175"/>
      <c r="Q23" s="175"/>
      <c r="R23" s="153">
        <f t="shared" si="3"/>
        <v>0</v>
      </c>
      <c r="S23" s="154" t="str">
        <f t="shared" si="4"/>
        <v xml:space="preserve"> </v>
      </c>
      <c r="T23" s="176"/>
      <c r="U23" s="58"/>
      <c r="V23" s="58"/>
      <c r="W23" s="156">
        <f t="shared" si="5"/>
        <v>0</v>
      </c>
      <c r="X23" s="177"/>
    </row>
    <row r="24" spans="1:24" ht="12.75" x14ac:dyDescent="0.2">
      <c r="A24" s="151">
        <v>21</v>
      </c>
      <c r="B24" s="171"/>
      <c r="C24" s="172"/>
      <c r="D24" s="172"/>
      <c r="E24" s="172"/>
      <c r="F24" s="172"/>
      <c r="G24" s="171"/>
      <c r="H24" s="173"/>
      <c r="I24" s="173"/>
      <c r="J24" s="171"/>
      <c r="K24" s="174"/>
      <c r="L24" s="171"/>
      <c r="M24" s="175"/>
      <c r="N24" s="175"/>
      <c r="O24" s="153">
        <f t="shared" si="2"/>
        <v>0</v>
      </c>
      <c r="P24" s="175"/>
      <c r="Q24" s="175"/>
      <c r="R24" s="153">
        <f t="shared" si="3"/>
        <v>0</v>
      </c>
      <c r="S24" s="154" t="str">
        <f t="shared" si="4"/>
        <v xml:space="preserve"> </v>
      </c>
      <c r="T24" s="176"/>
      <c r="U24" s="58"/>
      <c r="V24" s="58"/>
      <c r="W24" s="156">
        <f t="shared" si="5"/>
        <v>0</v>
      </c>
      <c r="X24" s="177"/>
    </row>
    <row r="25" spans="1:24" ht="12.75" x14ac:dyDescent="0.2">
      <c r="A25" s="151">
        <v>22</v>
      </c>
      <c r="B25" s="171"/>
      <c r="C25" s="172"/>
      <c r="D25" s="172"/>
      <c r="E25" s="172"/>
      <c r="F25" s="172"/>
      <c r="G25" s="171"/>
      <c r="H25" s="173"/>
      <c r="I25" s="173"/>
      <c r="J25" s="171"/>
      <c r="K25" s="174"/>
      <c r="L25" s="171"/>
      <c r="M25" s="175"/>
      <c r="N25" s="175"/>
      <c r="O25" s="153">
        <f t="shared" si="2"/>
        <v>0</v>
      </c>
      <c r="P25" s="175"/>
      <c r="Q25" s="175"/>
      <c r="R25" s="153">
        <f t="shared" si="3"/>
        <v>0</v>
      </c>
      <c r="S25" s="154" t="str">
        <f t="shared" si="4"/>
        <v xml:space="preserve"> </v>
      </c>
      <c r="T25" s="176"/>
      <c r="U25" s="58"/>
      <c r="V25" s="58"/>
      <c r="W25" s="156">
        <f t="shared" si="5"/>
        <v>0</v>
      </c>
      <c r="X25" s="177"/>
    </row>
    <row r="26" spans="1:24" ht="12.75" x14ac:dyDescent="0.2">
      <c r="A26" s="151">
        <v>23</v>
      </c>
      <c r="B26" s="171"/>
      <c r="C26" s="172"/>
      <c r="D26" s="172"/>
      <c r="E26" s="172"/>
      <c r="F26" s="172"/>
      <c r="G26" s="171"/>
      <c r="H26" s="173"/>
      <c r="I26" s="173"/>
      <c r="J26" s="171"/>
      <c r="K26" s="174"/>
      <c r="L26" s="171"/>
      <c r="M26" s="175"/>
      <c r="N26" s="175"/>
      <c r="O26" s="153">
        <f t="shared" si="2"/>
        <v>0</v>
      </c>
      <c r="P26" s="175"/>
      <c r="Q26" s="175"/>
      <c r="R26" s="153">
        <f t="shared" si="3"/>
        <v>0</v>
      </c>
      <c r="S26" s="154" t="str">
        <f t="shared" si="4"/>
        <v xml:space="preserve"> </v>
      </c>
      <c r="T26" s="176"/>
      <c r="U26" s="58"/>
      <c r="V26" s="58"/>
      <c r="W26" s="156">
        <f t="shared" si="5"/>
        <v>0</v>
      </c>
      <c r="X26" s="177"/>
    </row>
    <row r="27" spans="1:24" ht="12.75" x14ac:dyDescent="0.2">
      <c r="A27" s="151">
        <v>24</v>
      </c>
      <c r="B27" s="171"/>
      <c r="C27" s="172"/>
      <c r="D27" s="172"/>
      <c r="E27" s="172"/>
      <c r="F27" s="172"/>
      <c r="G27" s="171"/>
      <c r="H27" s="173"/>
      <c r="I27" s="173"/>
      <c r="J27" s="171"/>
      <c r="K27" s="174"/>
      <c r="L27" s="171"/>
      <c r="M27" s="175"/>
      <c r="N27" s="175"/>
      <c r="O27" s="153">
        <f t="shared" si="2"/>
        <v>0</v>
      </c>
      <c r="P27" s="175"/>
      <c r="Q27" s="175"/>
      <c r="R27" s="153">
        <f t="shared" si="3"/>
        <v>0</v>
      </c>
      <c r="S27" s="154" t="str">
        <f t="shared" si="4"/>
        <v xml:space="preserve"> </v>
      </c>
      <c r="T27" s="176"/>
      <c r="U27" s="58"/>
      <c r="V27" s="58"/>
      <c r="W27" s="156">
        <f t="shared" si="5"/>
        <v>0</v>
      </c>
      <c r="X27" s="177"/>
    </row>
    <row r="28" spans="1:24" ht="12.75" x14ac:dyDescent="0.2">
      <c r="A28" s="151">
        <v>25</v>
      </c>
      <c r="B28" s="171"/>
      <c r="C28" s="172"/>
      <c r="D28" s="172"/>
      <c r="E28" s="172"/>
      <c r="F28" s="172"/>
      <c r="G28" s="171"/>
      <c r="H28" s="173"/>
      <c r="I28" s="173"/>
      <c r="J28" s="171"/>
      <c r="K28" s="174"/>
      <c r="L28" s="171"/>
      <c r="M28" s="175"/>
      <c r="N28" s="175"/>
      <c r="O28" s="153">
        <f t="shared" si="2"/>
        <v>0</v>
      </c>
      <c r="P28" s="175"/>
      <c r="Q28" s="175"/>
      <c r="R28" s="153">
        <f t="shared" si="3"/>
        <v>0</v>
      </c>
      <c r="S28" s="154" t="str">
        <f t="shared" si="4"/>
        <v xml:space="preserve"> </v>
      </c>
      <c r="T28" s="176"/>
      <c r="U28" s="58"/>
      <c r="V28" s="58"/>
      <c r="W28" s="156">
        <f t="shared" si="5"/>
        <v>0</v>
      </c>
      <c r="X28" s="177"/>
    </row>
    <row r="29" spans="1:24" ht="12.75" x14ac:dyDescent="0.2">
      <c r="A29" s="151">
        <v>26</v>
      </c>
      <c r="B29" s="171"/>
      <c r="C29" s="172"/>
      <c r="D29" s="172"/>
      <c r="E29" s="172"/>
      <c r="F29" s="172"/>
      <c r="G29" s="171"/>
      <c r="H29" s="173"/>
      <c r="I29" s="173"/>
      <c r="J29" s="171"/>
      <c r="K29" s="174"/>
      <c r="L29" s="171"/>
      <c r="M29" s="175"/>
      <c r="N29" s="175"/>
      <c r="O29" s="153">
        <f t="shared" si="2"/>
        <v>0</v>
      </c>
      <c r="P29" s="175"/>
      <c r="Q29" s="175"/>
      <c r="R29" s="153">
        <f t="shared" si="3"/>
        <v>0</v>
      </c>
      <c r="S29" s="154" t="str">
        <f t="shared" si="4"/>
        <v xml:space="preserve"> </v>
      </c>
      <c r="T29" s="176"/>
      <c r="U29" s="58"/>
      <c r="V29" s="58"/>
      <c r="W29" s="156">
        <f t="shared" si="5"/>
        <v>0</v>
      </c>
      <c r="X29" s="177"/>
    </row>
    <row r="30" spans="1:24" ht="12.75" x14ac:dyDescent="0.2">
      <c r="A30" s="151">
        <v>27</v>
      </c>
      <c r="B30" s="171"/>
      <c r="C30" s="172"/>
      <c r="D30" s="172"/>
      <c r="E30" s="172"/>
      <c r="F30" s="172"/>
      <c r="G30" s="171"/>
      <c r="H30" s="173"/>
      <c r="I30" s="173"/>
      <c r="J30" s="171"/>
      <c r="K30" s="174"/>
      <c r="L30" s="171"/>
      <c r="M30" s="175"/>
      <c r="N30" s="175"/>
      <c r="O30" s="153">
        <f t="shared" si="2"/>
        <v>0</v>
      </c>
      <c r="P30" s="175"/>
      <c r="Q30" s="175"/>
      <c r="R30" s="153">
        <f t="shared" si="3"/>
        <v>0</v>
      </c>
      <c r="S30" s="154" t="str">
        <f t="shared" si="4"/>
        <v xml:space="preserve"> </v>
      </c>
      <c r="T30" s="176"/>
      <c r="U30" s="58"/>
      <c r="V30" s="58"/>
      <c r="W30" s="156">
        <f t="shared" si="5"/>
        <v>0</v>
      </c>
      <c r="X30" s="177"/>
    </row>
    <row r="31" spans="1:24" ht="12.75" x14ac:dyDescent="0.2">
      <c r="A31" s="151">
        <v>28</v>
      </c>
      <c r="B31" s="171"/>
      <c r="C31" s="172"/>
      <c r="D31" s="172"/>
      <c r="E31" s="172"/>
      <c r="F31" s="172"/>
      <c r="G31" s="171"/>
      <c r="H31" s="173"/>
      <c r="I31" s="173"/>
      <c r="J31" s="171"/>
      <c r="K31" s="174"/>
      <c r="L31" s="171"/>
      <c r="M31" s="175"/>
      <c r="N31" s="175"/>
      <c r="O31" s="153">
        <f t="shared" si="2"/>
        <v>0</v>
      </c>
      <c r="P31" s="175"/>
      <c r="Q31" s="175"/>
      <c r="R31" s="153">
        <f t="shared" si="3"/>
        <v>0</v>
      </c>
      <c r="S31" s="154" t="str">
        <f t="shared" si="4"/>
        <v xml:space="preserve"> </v>
      </c>
      <c r="T31" s="176"/>
      <c r="U31" s="58"/>
      <c r="V31" s="58"/>
      <c r="W31" s="156">
        <f t="shared" si="5"/>
        <v>0</v>
      </c>
      <c r="X31" s="177"/>
    </row>
    <row r="32" spans="1:24" ht="12.75" x14ac:dyDescent="0.2">
      <c r="A32" s="151">
        <v>29</v>
      </c>
      <c r="B32" s="171"/>
      <c r="C32" s="172"/>
      <c r="D32" s="172"/>
      <c r="E32" s="172"/>
      <c r="F32" s="172"/>
      <c r="G32" s="171"/>
      <c r="H32" s="173"/>
      <c r="I32" s="173"/>
      <c r="J32" s="171"/>
      <c r="K32" s="174"/>
      <c r="L32" s="171"/>
      <c r="M32" s="175"/>
      <c r="N32" s="175"/>
      <c r="O32" s="153">
        <f t="shared" si="2"/>
        <v>0</v>
      </c>
      <c r="P32" s="175"/>
      <c r="Q32" s="175"/>
      <c r="R32" s="153">
        <f t="shared" si="3"/>
        <v>0</v>
      </c>
      <c r="S32" s="154" t="str">
        <f t="shared" si="4"/>
        <v xml:space="preserve"> </v>
      </c>
      <c r="T32" s="176"/>
      <c r="U32" s="58"/>
      <c r="V32" s="58"/>
      <c r="W32" s="156">
        <f t="shared" si="5"/>
        <v>0</v>
      </c>
      <c r="X32" s="177"/>
    </row>
    <row r="33" spans="1:24" ht="12.75" x14ac:dyDescent="0.2">
      <c r="A33" s="151">
        <v>30</v>
      </c>
      <c r="B33" s="171"/>
      <c r="C33" s="172"/>
      <c r="D33" s="172"/>
      <c r="E33" s="172"/>
      <c r="F33" s="172"/>
      <c r="G33" s="171"/>
      <c r="H33" s="173"/>
      <c r="I33" s="173"/>
      <c r="J33" s="171"/>
      <c r="K33" s="174"/>
      <c r="L33" s="171"/>
      <c r="M33" s="175"/>
      <c r="N33" s="175"/>
      <c r="O33" s="153">
        <f t="shared" si="2"/>
        <v>0</v>
      </c>
      <c r="P33" s="175"/>
      <c r="Q33" s="175"/>
      <c r="R33" s="153">
        <f t="shared" si="3"/>
        <v>0</v>
      </c>
      <c r="S33" s="154" t="str">
        <f t="shared" si="4"/>
        <v xml:space="preserve"> </v>
      </c>
      <c r="T33" s="176"/>
      <c r="U33" s="58"/>
      <c r="V33" s="58"/>
      <c r="W33" s="156">
        <f t="shared" si="5"/>
        <v>0</v>
      </c>
      <c r="X33" s="177"/>
    </row>
    <row r="34" spans="1:24" ht="12.75" x14ac:dyDescent="0.2">
      <c r="A34" s="151">
        <v>31</v>
      </c>
      <c r="B34" s="171"/>
      <c r="C34" s="172"/>
      <c r="D34" s="172"/>
      <c r="E34" s="172"/>
      <c r="F34" s="172"/>
      <c r="G34" s="171"/>
      <c r="H34" s="173"/>
      <c r="I34" s="173"/>
      <c r="J34" s="171"/>
      <c r="K34" s="174"/>
      <c r="L34" s="171"/>
      <c r="M34" s="175"/>
      <c r="N34" s="175"/>
      <c r="O34" s="153">
        <f t="shared" si="2"/>
        <v>0</v>
      </c>
      <c r="P34" s="175"/>
      <c r="Q34" s="175"/>
      <c r="R34" s="153">
        <f t="shared" si="3"/>
        <v>0</v>
      </c>
      <c r="S34" s="154" t="str">
        <f t="shared" si="4"/>
        <v xml:space="preserve"> </v>
      </c>
      <c r="T34" s="176"/>
      <c r="U34" s="58"/>
      <c r="V34" s="58"/>
      <c r="W34" s="156">
        <f t="shared" si="5"/>
        <v>0</v>
      </c>
      <c r="X34" s="177"/>
    </row>
    <row r="35" spans="1:24" ht="12.75" x14ac:dyDescent="0.2">
      <c r="A35" s="151">
        <v>32</v>
      </c>
      <c r="B35" s="171"/>
      <c r="C35" s="172"/>
      <c r="D35" s="172"/>
      <c r="E35" s="172"/>
      <c r="F35" s="172"/>
      <c r="G35" s="171"/>
      <c r="H35" s="173"/>
      <c r="I35" s="173"/>
      <c r="J35" s="171"/>
      <c r="K35" s="174"/>
      <c r="L35" s="171"/>
      <c r="M35" s="175"/>
      <c r="N35" s="175"/>
      <c r="O35" s="153">
        <f t="shared" si="2"/>
        <v>0</v>
      </c>
      <c r="P35" s="175"/>
      <c r="Q35" s="175"/>
      <c r="R35" s="153">
        <f t="shared" si="3"/>
        <v>0</v>
      </c>
      <c r="S35" s="154" t="str">
        <f t="shared" si="4"/>
        <v xml:space="preserve"> </v>
      </c>
      <c r="T35" s="176"/>
      <c r="U35" s="58"/>
      <c r="V35" s="58"/>
      <c r="W35" s="156">
        <f t="shared" si="5"/>
        <v>0</v>
      </c>
      <c r="X35" s="177"/>
    </row>
    <row r="36" spans="1:24" ht="12.75" x14ac:dyDescent="0.2">
      <c r="A36" s="151">
        <v>33</v>
      </c>
      <c r="B36" s="171"/>
      <c r="C36" s="172"/>
      <c r="D36" s="172"/>
      <c r="E36" s="172"/>
      <c r="F36" s="172"/>
      <c r="G36" s="171"/>
      <c r="H36" s="173"/>
      <c r="I36" s="173"/>
      <c r="J36" s="171"/>
      <c r="K36" s="174"/>
      <c r="L36" s="171"/>
      <c r="M36" s="175"/>
      <c r="N36" s="175"/>
      <c r="O36" s="153">
        <f t="shared" si="2"/>
        <v>0</v>
      </c>
      <c r="P36" s="175"/>
      <c r="Q36" s="175"/>
      <c r="R36" s="153">
        <f t="shared" si="3"/>
        <v>0</v>
      </c>
      <c r="S36" s="154" t="str">
        <f t="shared" si="4"/>
        <v xml:space="preserve"> </v>
      </c>
      <c r="T36" s="176"/>
      <c r="U36" s="58"/>
      <c r="V36" s="58"/>
      <c r="W36" s="156">
        <f t="shared" si="5"/>
        <v>0</v>
      </c>
      <c r="X36" s="177"/>
    </row>
    <row r="37" spans="1:24" ht="12.75" x14ac:dyDescent="0.2">
      <c r="A37" s="151">
        <v>34</v>
      </c>
      <c r="B37" s="171"/>
      <c r="C37" s="172"/>
      <c r="D37" s="172"/>
      <c r="E37" s="172"/>
      <c r="F37" s="172"/>
      <c r="G37" s="171"/>
      <c r="H37" s="173"/>
      <c r="I37" s="173"/>
      <c r="J37" s="171"/>
      <c r="K37" s="174"/>
      <c r="L37" s="171"/>
      <c r="M37" s="175"/>
      <c r="N37" s="175"/>
      <c r="O37" s="153">
        <f t="shared" si="2"/>
        <v>0</v>
      </c>
      <c r="P37" s="175"/>
      <c r="Q37" s="175"/>
      <c r="R37" s="153">
        <f t="shared" si="3"/>
        <v>0</v>
      </c>
      <c r="S37" s="154" t="str">
        <f t="shared" si="4"/>
        <v xml:space="preserve"> </v>
      </c>
      <c r="T37" s="176"/>
      <c r="U37" s="58"/>
      <c r="V37" s="58"/>
      <c r="W37" s="156">
        <f t="shared" si="5"/>
        <v>0</v>
      </c>
      <c r="X37" s="177"/>
    </row>
    <row r="38" spans="1:24" ht="12.75" x14ac:dyDescent="0.2">
      <c r="A38" s="151">
        <v>35</v>
      </c>
      <c r="B38" s="171"/>
      <c r="C38" s="172"/>
      <c r="D38" s="172"/>
      <c r="E38" s="172"/>
      <c r="F38" s="172"/>
      <c r="G38" s="171"/>
      <c r="H38" s="173"/>
      <c r="I38" s="173"/>
      <c r="J38" s="171"/>
      <c r="K38" s="174"/>
      <c r="L38" s="171"/>
      <c r="M38" s="175"/>
      <c r="N38" s="175"/>
      <c r="O38" s="153">
        <f t="shared" si="2"/>
        <v>0</v>
      </c>
      <c r="P38" s="175"/>
      <c r="Q38" s="175"/>
      <c r="R38" s="153">
        <f t="shared" si="3"/>
        <v>0</v>
      </c>
      <c r="S38" s="154" t="str">
        <f t="shared" si="4"/>
        <v xml:space="preserve"> </v>
      </c>
      <c r="T38" s="176"/>
      <c r="U38" s="58"/>
      <c r="V38" s="58"/>
      <c r="W38" s="156">
        <f t="shared" si="5"/>
        <v>0</v>
      </c>
      <c r="X38" s="177"/>
    </row>
    <row r="39" spans="1:24" ht="12.75" x14ac:dyDescent="0.2">
      <c r="A39" s="151">
        <v>36</v>
      </c>
      <c r="B39" s="171"/>
      <c r="C39" s="172"/>
      <c r="D39" s="172"/>
      <c r="E39" s="172"/>
      <c r="F39" s="172"/>
      <c r="G39" s="171"/>
      <c r="H39" s="173"/>
      <c r="I39" s="173"/>
      <c r="J39" s="171"/>
      <c r="K39" s="174"/>
      <c r="L39" s="171"/>
      <c r="M39" s="175"/>
      <c r="N39" s="175"/>
      <c r="O39" s="153">
        <f t="shared" si="2"/>
        <v>0</v>
      </c>
      <c r="P39" s="175"/>
      <c r="Q39" s="175"/>
      <c r="R39" s="153">
        <f t="shared" si="3"/>
        <v>0</v>
      </c>
      <c r="S39" s="154" t="str">
        <f t="shared" si="4"/>
        <v xml:space="preserve"> </v>
      </c>
      <c r="T39" s="176"/>
      <c r="U39" s="58"/>
      <c r="V39" s="58"/>
      <c r="W39" s="156">
        <f t="shared" si="5"/>
        <v>0</v>
      </c>
      <c r="X39" s="177"/>
    </row>
    <row r="40" spans="1:24" ht="12.75" x14ac:dyDescent="0.2">
      <c r="A40" s="151">
        <v>37</v>
      </c>
      <c r="B40" s="171"/>
      <c r="C40" s="172"/>
      <c r="D40" s="172"/>
      <c r="E40" s="172"/>
      <c r="F40" s="172"/>
      <c r="G40" s="171"/>
      <c r="H40" s="173"/>
      <c r="I40" s="173"/>
      <c r="J40" s="171"/>
      <c r="K40" s="174"/>
      <c r="L40" s="171"/>
      <c r="M40" s="175"/>
      <c r="N40" s="175"/>
      <c r="O40" s="153">
        <f t="shared" si="2"/>
        <v>0</v>
      </c>
      <c r="P40" s="175"/>
      <c r="Q40" s="175"/>
      <c r="R40" s="153">
        <f t="shared" si="3"/>
        <v>0</v>
      </c>
      <c r="S40" s="154" t="str">
        <f t="shared" si="4"/>
        <v xml:space="preserve"> </v>
      </c>
      <c r="T40" s="176"/>
      <c r="U40" s="58"/>
      <c r="V40" s="58"/>
      <c r="W40" s="156">
        <f t="shared" si="5"/>
        <v>0</v>
      </c>
      <c r="X40" s="177"/>
    </row>
    <row r="41" spans="1:24" ht="12.75" x14ac:dyDescent="0.2">
      <c r="A41" s="151">
        <v>38</v>
      </c>
      <c r="B41" s="171"/>
      <c r="C41" s="172"/>
      <c r="D41" s="172"/>
      <c r="E41" s="172"/>
      <c r="F41" s="172"/>
      <c r="G41" s="171"/>
      <c r="H41" s="173"/>
      <c r="I41" s="173"/>
      <c r="J41" s="171"/>
      <c r="K41" s="174"/>
      <c r="L41" s="171"/>
      <c r="M41" s="175"/>
      <c r="N41" s="175"/>
      <c r="O41" s="153">
        <f t="shared" si="2"/>
        <v>0</v>
      </c>
      <c r="P41" s="175"/>
      <c r="Q41" s="175"/>
      <c r="R41" s="153">
        <f t="shared" si="3"/>
        <v>0</v>
      </c>
      <c r="S41" s="154" t="str">
        <f t="shared" si="4"/>
        <v xml:space="preserve"> </v>
      </c>
      <c r="T41" s="176"/>
      <c r="U41" s="58"/>
      <c r="V41" s="58"/>
      <c r="W41" s="156">
        <f t="shared" si="5"/>
        <v>0</v>
      </c>
      <c r="X41" s="177"/>
    </row>
    <row r="42" spans="1:24" ht="12.75" x14ac:dyDescent="0.2">
      <c r="A42" s="151">
        <v>39</v>
      </c>
      <c r="B42" s="171"/>
      <c r="C42" s="172"/>
      <c r="D42" s="172"/>
      <c r="E42" s="172"/>
      <c r="F42" s="172"/>
      <c r="G42" s="171"/>
      <c r="H42" s="173"/>
      <c r="I42" s="173"/>
      <c r="J42" s="171"/>
      <c r="K42" s="174"/>
      <c r="L42" s="171"/>
      <c r="M42" s="175"/>
      <c r="N42" s="175"/>
      <c r="O42" s="153">
        <f t="shared" si="2"/>
        <v>0</v>
      </c>
      <c r="P42" s="175"/>
      <c r="Q42" s="175"/>
      <c r="R42" s="153">
        <f t="shared" si="3"/>
        <v>0</v>
      </c>
      <c r="S42" s="154" t="str">
        <f t="shared" si="4"/>
        <v xml:space="preserve"> </v>
      </c>
      <c r="T42" s="176"/>
      <c r="U42" s="58"/>
      <c r="V42" s="58"/>
      <c r="W42" s="156">
        <f t="shared" si="5"/>
        <v>0</v>
      </c>
      <c r="X42" s="177"/>
    </row>
    <row r="43" spans="1:24" ht="12.75" x14ac:dyDescent="0.2">
      <c r="A43" s="151">
        <v>40</v>
      </c>
      <c r="B43" s="171"/>
      <c r="C43" s="172"/>
      <c r="D43" s="172"/>
      <c r="E43" s="172"/>
      <c r="F43" s="172"/>
      <c r="G43" s="171"/>
      <c r="H43" s="173"/>
      <c r="I43" s="173"/>
      <c r="J43" s="171"/>
      <c r="K43" s="174"/>
      <c r="L43" s="171"/>
      <c r="M43" s="175"/>
      <c r="N43" s="175"/>
      <c r="O43" s="153">
        <f t="shared" si="2"/>
        <v>0</v>
      </c>
      <c r="P43" s="175"/>
      <c r="Q43" s="175"/>
      <c r="R43" s="153">
        <f t="shared" si="3"/>
        <v>0</v>
      </c>
      <c r="S43" s="154" t="str">
        <f t="shared" si="4"/>
        <v xml:space="preserve"> </v>
      </c>
      <c r="T43" s="176"/>
      <c r="U43" s="58"/>
      <c r="V43" s="58"/>
      <c r="W43" s="156">
        <f t="shared" si="5"/>
        <v>0</v>
      </c>
      <c r="X43" s="177"/>
    </row>
    <row r="44" spans="1:24" ht="12.75" x14ac:dyDescent="0.2">
      <c r="A44" s="151">
        <v>41</v>
      </c>
      <c r="B44" s="171"/>
      <c r="C44" s="172"/>
      <c r="D44" s="172"/>
      <c r="E44" s="172"/>
      <c r="F44" s="172"/>
      <c r="G44" s="171"/>
      <c r="H44" s="173"/>
      <c r="I44" s="173"/>
      <c r="J44" s="171"/>
      <c r="K44" s="174"/>
      <c r="L44" s="171"/>
      <c r="M44" s="175"/>
      <c r="N44" s="175"/>
      <c r="O44" s="153">
        <f t="shared" si="2"/>
        <v>0</v>
      </c>
      <c r="P44" s="175"/>
      <c r="Q44" s="175"/>
      <c r="R44" s="153">
        <f t="shared" si="3"/>
        <v>0</v>
      </c>
      <c r="S44" s="154" t="str">
        <f t="shared" si="4"/>
        <v xml:space="preserve"> </v>
      </c>
      <c r="T44" s="176"/>
      <c r="U44" s="58"/>
      <c r="V44" s="58"/>
      <c r="W44" s="156">
        <f t="shared" si="5"/>
        <v>0</v>
      </c>
      <c r="X44" s="177"/>
    </row>
    <row r="45" spans="1:24" ht="12.75" x14ac:dyDescent="0.2">
      <c r="A45" s="151">
        <v>42</v>
      </c>
      <c r="B45" s="171"/>
      <c r="C45" s="172"/>
      <c r="D45" s="172"/>
      <c r="E45" s="172"/>
      <c r="F45" s="172"/>
      <c r="G45" s="171"/>
      <c r="H45" s="173"/>
      <c r="I45" s="173"/>
      <c r="J45" s="171"/>
      <c r="K45" s="174"/>
      <c r="L45" s="171"/>
      <c r="M45" s="175"/>
      <c r="N45" s="175"/>
      <c r="O45" s="153">
        <f t="shared" si="2"/>
        <v>0</v>
      </c>
      <c r="P45" s="175"/>
      <c r="Q45" s="175"/>
      <c r="R45" s="153">
        <f t="shared" si="3"/>
        <v>0</v>
      </c>
      <c r="S45" s="154" t="str">
        <f t="shared" si="4"/>
        <v xml:space="preserve"> </v>
      </c>
      <c r="T45" s="176"/>
      <c r="U45" s="58"/>
      <c r="V45" s="58"/>
      <c r="W45" s="156">
        <f t="shared" si="5"/>
        <v>0</v>
      </c>
      <c r="X45" s="177"/>
    </row>
    <row r="46" spans="1:24" ht="12.75" x14ac:dyDescent="0.2">
      <c r="A46" s="151">
        <v>43</v>
      </c>
      <c r="B46" s="171"/>
      <c r="C46" s="172"/>
      <c r="D46" s="172"/>
      <c r="E46" s="172"/>
      <c r="F46" s="172"/>
      <c r="G46" s="171"/>
      <c r="H46" s="173"/>
      <c r="I46" s="173"/>
      <c r="J46" s="171"/>
      <c r="K46" s="174"/>
      <c r="L46" s="171"/>
      <c r="M46" s="175"/>
      <c r="N46" s="175"/>
      <c r="O46" s="153">
        <f t="shared" si="2"/>
        <v>0</v>
      </c>
      <c r="P46" s="175"/>
      <c r="Q46" s="175"/>
      <c r="R46" s="153">
        <f t="shared" si="3"/>
        <v>0</v>
      </c>
      <c r="S46" s="154" t="str">
        <f t="shared" si="4"/>
        <v xml:space="preserve"> </v>
      </c>
      <c r="T46" s="176"/>
      <c r="U46" s="58"/>
      <c r="V46" s="58"/>
      <c r="W46" s="156">
        <f t="shared" si="5"/>
        <v>0</v>
      </c>
      <c r="X46" s="177"/>
    </row>
    <row r="47" spans="1:24" ht="12.75" x14ac:dyDescent="0.2">
      <c r="A47" s="151">
        <v>44</v>
      </c>
      <c r="B47" s="171"/>
      <c r="C47" s="172"/>
      <c r="D47" s="172"/>
      <c r="E47" s="172"/>
      <c r="F47" s="172"/>
      <c r="G47" s="171"/>
      <c r="H47" s="173"/>
      <c r="I47" s="173"/>
      <c r="J47" s="171"/>
      <c r="K47" s="174"/>
      <c r="L47" s="171"/>
      <c r="M47" s="175"/>
      <c r="N47" s="175"/>
      <c r="O47" s="153">
        <f t="shared" si="2"/>
        <v>0</v>
      </c>
      <c r="P47" s="175"/>
      <c r="Q47" s="175"/>
      <c r="R47" s="153">
        <f t="shared" si="3"/>
        <v>0</v>
      </c>
      <c r="S47" s="154" t="str">
        <f t="shared" si="4"/>
        <v xml:space="preserve"> </v>
      </c>
      <c r="T47" s="176"/>
      <c r="U47" s="58"/>
      <c r="V47" s="58"/>
      <c r="W47" s="156">
        <f t="shared" si="5"/>
        <v>0</v>
      </c>
      <c r="X47" s="177"/>
    </row>
    <row r="48" spans="1:24" ht="12.75" x14ac:dyDescent="0.2">
      <c r="A48" s="151">
        <v>45</v>
      </c>
      <c r="B48" s="171"/>
      <c r="C48" s="172"/>
      <c r="D48" s="172"/>
      <c r="E48" s="172"/>
      <c r="F48" s="172"/>
      <c r="G48" s="171"/>
      <c r="H48" s="173"/>
      <c r="I48" s="173"/>
      <c r="J48" s="171"/>
      <c r="K48" s="174"/>
      <c r="L48" s="171"/>
      <c r="M48" s="175"/>
      <c r="N48" s="175"/>
      <c r="O48" s="153">
        <f t="shared" si="2"/>
        <v>0</v>
      </c>
      <c r="P48" s="175"/>
      <c r="Q48" s="175"/>
      <c r="R48" s="153">
        <f t="shared" si="3"/>
        <v>0</v>
      </c>
      <c r="S48" s="154" t="str">
        <f t="shared" si="4"/>
        <v xml:space="preserve"> </v>
      </c>
      <c r="T48" s="176"/>
      <c r="U48" s="58"/>
      <c r="V48" s="58"/>
      <c r="W48" s="156">
        <f t="shared" si="5"/>
        <v>0</v>
      </c>
      <c r="X48" s="177"/>
    </row>
    <row r="49" spans="1:24" ht="12.75" x14ac:dyDescent="0.2">
      <c r="A49" s="151">
        <v>46</v>
      </c>
      <c r="B49" s="171"/>
      <c r="C49" s="172"/>
      <c r="D49" s="172"/>
      <c r="E49" s="172"/>
      <c r="F49" s="172"/>
      <c r="G49" s="171"/>
      <c r="H49" s="173"/>
      <c r="I49" s="173"/>
      <c r="J49" s="171"/>
      <c r="K49" s="174"/>
      <c r="L49" s="171"/>
      <c r="M49" s="175"/>
      <c r="N49" s="175"/>
      <c r="O49" s="153">
        <f t="shared" si="2"/>
        <v>0</v>
      </c>
      <c r="P49" s="175"/>
      <c r="Q49" s="175"/>
      <c r="R49" s="153">
        <f t="shared" si="3"/>
        <v>0</v>
      </c>
      <c r="S49" s="154" t="str">
        <f t="shared" si="4"/>
        <v xml:space="preserve"> </v>
      </c>
      <c r="T49" s="176"/>
      <c r="U49" s="58"/>
      <c r="V49" s="58"/>
      <c r="W49" s="156">
        <f t="shared" si="5"/>
        <v>0</v>
      </c>
      <c r="X49" s="177"/>
    </row>
    <row r="50" spans="1:24" ht="12.75" x14ac:dyDescent="0.2">
      <c r="A50" s="151">
        <v>47</v>
      </c>
      <c r="B50" s="171"/>
      <c r="C50" s="172"/>
      <c r="D50" s="172"/>
      <c r="E50" s="172"/>
      <c r="F50" s="172"/>
      <c r="G50" s="171"/>
      <c r="H50" s="173"/>
      <c r="I50" s="173"/>
      <c r="J50" s="171"/>
      <c r="K50" s="174"/>
      <c r="L50" s="171"/>
      <c r="M50" s="175"/>
      <c r="N50" s="175"/>
      <c r="O50" s="153">
        <f t="shared" si="2"/>
        <v>0</v>
      </c>
      <c r="P50" s="175"/>
      <c r="Q50" s="175"/>
      <c r="R50" s="153">
        <f t="shared" si="3"/>
        <v>0</v>
      </c>
      <c r="S50" s="154" t="str">
        <f t="shared" si="4"/>
        <v xml:space="preserve"> </v>
      </c>
      <c r="T50" s="176"/>
      <c r="U50" s="58"/>
      <c r="V50" s="58"/>
      <c r="W50" s="156">
        <f t="shared" si="5"/>
        <v>0</v>
      </c>
      <c r="X50" s="177"/>
    </row>
    <row r="51" spans="1:24" ht="12.75" x14ac:dyDescent="0.2">
      <c r="A51" s="151">
        <v>48</v>
      </c>
      <c r="B51" s="171"/>
      <c r="C51" s="172"/>
      <c r="D51" s="172"/>
      <c r="E51" s="172"/>
      <c r="F51" s="172"/>
      <c r="G51" s="171"/>
      <c r="H51" s="173"/>
      <c r="I51" s="173"/>
      <c r="J51" s="171"/>
      <c r="K51" s="174"/>
      <c r="L51" s="171"/>
      <c r="M51" s="175"/>
      <c r="N51" s="175"/>
      <c r="O51" s="153">
        <f t="shared" si="2"/>
        <v>0</v>
      </c>
      <c r="P51" s="175"/>
      <c r="Q51" s="175"/>
      <c r="R51" s="153">
        <f t="shared" si="3"/>
        <v>0</v>
      </c>
      <c r="S51" s="154" t="str">
        <f t="shared" si="4"/>
        <v xml:space="preserve"> </v>
      </c>
      <c r="T51" s="176"/>
      <c r="U51" s="58"/>
      <c r="V51" s="58"/>
      <c r="W51" s="156">
        <f t="shared" si="5"/>
        <v>0</v>
      </c>
      <c r="X51" s="177"/>
    </row>
    <row r="52" spans="1:24" ht="12.75" x14ac:dyDescent="0.2">
      <c r="A52" s="151">
        <v>49</v>
      </c>
      <c r="B52" s="171"/>
      <c r="C52" s="172"/>
      <c r="D52" s="172"/>
      <c r="E52" s="172"/>
      <c r="F52" s="172"/>
      <c r="G52" s="171"/>
      <c r="H52" s="173"/>
      <c r="I52" s="173"/>
      <c r="J52" s="171"/>
      <c r="K52" s="174"/>
      <c r="L52" s="171"/>
      <c r="M52" s="175"/>
      <c r="N52" s="175"/>
      <c r="O52" s="153">
        <f t="shared" si="2"/>
        <v>0</v>
      </c>
      <c r="P52" s="175"/>
      <c r="Q52" s="175"/>
      <c r="R52" s="153">
        <f t="shared" si="3"/>
        <v>0</v>
      </c>
      <c r="S52" s="154" t="str">
        <f t="shared" si="4"/>
        <v xml:space="preserve"> </v>
      </c>
      <c r="T52" s="176"/>
      <c r="U52" s="58"/>
      <c r="V52" s="58"/>
      <c r="W52" s="156">
        <f t="shared" si="5"/>
        <v>0</v>
      </c>
      <c r="X52" s="177"/>
    </row>
    <row r="53" spans="1:24" ht="12.75" x14ac:dyDescent="0.2">
      <c r="A53" s="151">
        <v>50</v>
      </c>
      <c r="B53" s="171"/>
      <c r="C53" s="172"/>
      <c r="D53" s="172"/>
      <c r="E53" s="172"/>
      <c r="F53" s="172"/>
      <c r="G53" s="171"/>
      <c r="H53" s="173"/>
      <c r="I53" s="173"/>
      <c r="J53" s="171"/>
      <c r="K53" s="174"/>
      <c r="L53" s="171"/>
      <c r="M53" s="175"/>
      <c r="N53" s="175"/>
      <c r="O53" s="153">
        <f t="shared" si="2"/>
        <v>0</v>
      </c>
      <c r="P53" s="175"/>
      <c r="Q53" s="175"/>
      <c r="R53" s="153">
        <f t="shared" si="3"/>
        <v>0</v>
      </c>
      <c r="S53" s="154" t="str">
        <f t="shared" si="4"/>
        <v xml:space="preserve"> </v>
      </c>
      <c r="T53" s="176"/>
      <c r="U53" s="58"/>
      <c r="V53" s="58"/>
      <c r="W53" s="156">
        <f t="shared" si="5"/>
        <v>0</v>
      </c>
      <c r="X53" s="177"/>
    </row>
    <row r="54" spans="1:24" ht="12.75" x14ac:dyDescent="0.2">
      <c r="A54" s="151">
        <v>51</v>
      </c>
      <c r="B54" s="171"/>
      <c r="C54" s="172"/>
      <c r="D54" s="172"/>
      <c r="E54" s="172"/>
      <c r="F54" s="172"/>
      <c r="G54" s="171"/>
      <c r="H54" s="173"/>
      <c r="I54" s="173"/>
      <c r="J54" s="171"/>
      <c r="K54" s="174"/>
      <c r="L54" s="171"/>
      <c r="M54" s="175"/>
      <c r="N54" s="175"/>
      <c r="O54" s="153">
        <f t="shared" si="2"/>
        <v>0</v>
      </c>
      <c r="P54" s="175"/>
      <c r="Q54" s="175"/>
      <c r="R54" s="153">
        <f t="shared" si="3"/>
        <v>0</v>
      </c>
      <c r="S54" s="154" t="str">
        <f t="shared" si="4"/>
        <v xml:space="preserve"> </v>
      </c>
      <c r="T54" s="176"/>
      <c r="U54" s="58"/>
      <c r="V54" s="58"/>
      <c r="W54" s="156">
        <f t="shared" si="5"/>
        <v>0</v>
      </c>
      <c r="X54" s="177"/>
    </row>
    <row r="55" spans="1:24" ht="12.75" x14ac:dyDescent="0.2">
      <c r="A55" s="151">
        <v>52</v>
      </c>
      <c r="B55" s="171"/>
      <c r="C55" s="172"/>
      <c r="D55" s="172"/>
      <c r="E55" s="172"/>
      <c r="F55" s="172"/>
      <c r="G55" s="171"/>
      <c r="H55" s="173"/>
      <c r="I55" s="173"/>
      <c r="J55" s="171"/>
      <c r="K55" s="174"/>
      <c r="L55" s="171"/>
      <c r="M55" s="175"/>
      <c r="N55" s="175"/>
      <c r="O55" s="153">
        <f t="shared" si="2"/>
        <v>0</v>
      </c>
      <c r="P55" s="175"/>
      <c r="Q55" s="175"/>
      <c r="R55" s="153">
        <f t="shared" si="3"/>
        <v>0</v>
      </c>
      <c r="S55" s="154" t="str">
        <f t="shared" si="4"/>
        <v xml:space="preserve"> </v>
      </c>
      <c r="T55" s="176"/>
      <c r="U55" s="58"/>
      <c r="V55" s="58"/>
      <c r="W55" s="156">
        <f t="shared" si="5"/>
        <v>0</v>
      </c>
      <c r="X55" s="177"/>
    </row>
    <row r="56" spans="1:24" ht="12.75" x14ac:dyDescent="0.2">
      <c r="A56" s="151">
        <v>53</v>
      </c>
      <c r="B56" s="171"/>
      <c r="C56" s="172"/>
      <c r="D56" s="172"/>
      <c r="E56" s="172"/>
      <c r="F56" s="172"/>
      <c r="G56" s="171"/>
      <c r="H56" s="173"/>
      <c r="I56" s="173"/>
      <c r="J56" s="171"/>
      <c r="K56" s="174"/>
      <c r="L56" s="171"/>
      <c r="M56" s="175"/>
      <c r="N56" s="175"/>
      <c r="O56" s="153">
        <f t="shared" si="2"/>
        <v>0</v>
      </c>
      <c r="P56" s="175"/>
      <c r="Q56" s="175"/>
      <c r="R56" s="153">
        <f t="shared" si="3"/>
        <v>0</v>
      </c>
      <c r="S56" s="154" t="str">
        <f t="shared" si="4"/>
        <v xml:space="preserve"> </v>
      </c>
      <c r="T56" s="176"/>
      <c r="U56" s="58"/>
      <c r="V56" s="58"/>
      <c r="W56" s="156">
        <f t="shared" si="5"/>
        <v>0</v>
      </c>
      <c r="X56" s="177"/>
    </row>
    <row r="57" spans="1:24" ht="12.75" x14ac:dyDescent="0.2">
      <c r="A57" s="151">
        <v>54</v>
      </c>
      <c r="B57" s="171"/>
      <c r="C57" s="172"/>
      <c r="D57" s="172"/>
      <c r="E57" s="172"/>
      <c r="F57" s="172"/>
      <c r="G57" s="171"/>
      <c r="H57" s="173"/>
      <c r="I57" s="173"/>
      <c r="J57" s="171"/>
      <c r="K57" s="174"/>
      <c r="L57" s="171"/>
      <c r="M57" s="175"/>
      <c r="N57" s="175"/>
      <c r="O57" s="153">
        <f t="shared" si="2"/>
        <v>0</v>
      </c>
      <c r="P57" s="175"/>
      <c r="Q57" s="175"/>
      <c r="R57" s="153">
        <f t="shared" si="3"/>
        <v>0</v>
      </c>
      <c r="S57" s="154" t="str">
        <f t="shared" si="4"/>
        <v xml:space="preserve"> </v>
      </c>
      <c r="T57" s="176"/>
      <c r="U57" s="58"/>
      <c r="V57" s="58"/>
      <c r="W57" s="156">
        <f t="shared" si="5"/>
        <v>0</v>
      </c>
      <c r="X57" s="177"/>
    </row>
    <row r="58" spans="1:24" ht="12.75" x14ac:dyDescent="0.2">
      <c r="A58" s="151">
        <v>55</v>
      </c>
      <c r="B58" s="171"/>
      <c r="C58" s="172"/>
      <c r="D58" s="172"/>
      <c r="E58" s="172"/>
      <c r="F58" s="172"/>
      <c r="G58" s="171"/>
      <c r="H58" s="173"/>
      <c r="I58" s="173"/>
      <c r="J58" s="171"/>
      <c r="K58" s="174"/>
      <c r="L58" s="171"/>
      <c r="M58" s="175"/>
      <c r="N58" s="175"/>
      <c r="O58" s="153">
        <f t="shared" si="2"/>
        <v>0</v>
      </c>
      <c r="P58" s="175"/>
      <c r="Q58" s="175"/>
      <c r="R58" s="153">
        <f t="shared" si="3"/>
        <v>0</v>
      </c>
      <c r="S58" s="154" t="str">
        <f t="shared" si="4"/>
        <v xml:space="preserve"> </v>
      </c>
      <c r="T58" s="176"/>
      <c r="U58" s="58"/>
      <c r="V58" s="58"/>
      <c r="W58" s="156">
        <f t="shared" si="5"/>
        <v>0</v>
      </c>
      <c r="X58" s="177"/>
    </row>
    <row r="59" spans="1:24" ht="12.75" x14ac:dyDescent="0.2">
      <c r="A59" s="151">
        <v>56</v>
      </c>
      <c r="B59" s="171"/>
      <c r="C59" s="172"/>
      <c r="D59" s="172"/>
      <c r="E59" s="172"/>
      <c r="F59" s="172"/>
      <c r="G59" s="171"/>
      <c r="H59" s="173"/>
      <c r="I59" s="173"/>
      <c r="J59" s="171"/>
      <c r="K59" s="174"/>
      <c r="L59" s="171"/>
      <c r="M59" s="175"/>
      <c r="N59" s="175"/>
      <c r="O59" s="153">
        <f t="shared" si="2"/>
        <v>0</v>
      </c>
      <c r="P59" s="175"/>
      <c r="Q59" s="175"/>
      <c r="R59" s="153">
        <f t="shared" si="3"/>
        <v>0</v>
      </c>
      <c r="S59" s="154" t="str">
        <f t="shared" si="4"/>
        <v xml:space="preserve"> </v>
      </c>
      <c r="T59" s="176"/>
      <c r="U59" s="58"/>
      <c r="V59" s="58"/>
      <c r="W59" s="156">
        <f t="shared" si="5"/>
        <v>0</v>
      </c>
      <c r="X59" s="177"/>
    </row>
    <row r="60" spans="1:24" ht="12.75" x14ac:dyDescent="0.2">
      <c r="A60" s="151">
        <v>57</v>
      </c>
      <c r="B60" s="171"/>
      <c r="C60" s="172"/>
      <c r="D60" s="172"/>
      <c r="E60" s="172"/>
      <c r="F60" s="172"/>
      <c r="G60" s="171"/>
      <c r="H60" s="173"/>
      <c r="I60" s="173"/>
      <c r="J60" s="171"/>
      <c r="K60" s="174"/>
      <c r="L60" s="171"/>
      <c r="M60" s="175"/>
      <c r="N60" s="175"/>
      <c r="O60" s="153">
        <f t="shared" si="2"/>
        <v>0</v>
      </c>
      <c r="P60" s="175"/>
      <c r="Q60" s="175"/>
      <c r="R60" s="153">
        <f t="shared" si="3"/>
        <v>0</v>
      </c>
      <c r="S60" s="154" t="str">
        <f t="shared" si="4"/>
        <v xml:space="preserve"> </v>
      </c>
      <c r="T60" s="176"/>
      <c r="U60" s="58"/>
      <c r="V60" s="58"/>
      <c r="W60" s="156">
        <f t="shared" si="5"/>
        <v>0</v>
      </c>
      <c r="X60" s="177"/>
    </row>
    <row r="61" spans="1:24" ht="12.75" x14ac:dyDescent="0.2">
      <c r="A61" s="151">
        <v>58</v>
      </c>
      <c r="B61" s="171"/>
      <c r="C61" s="172"/>
      <c r="D61" s="172"/>
      <c r="E61" s="172"/>
      <c r="F61" s="172"/>
      <c r="G61" s="171"/>
      <c r="H61" s="173"/>
      <c r="I61" s="173"/>
      <c r="J61" s="171"/>
      <c r="K61" s="174"/>
      <c r="L61" s="171"/>
      <c r="M61" s="175"/>
      <c r="N61" s="175"/>
      <c r="O61" s="153">
        <f t="shared" si="2"/>
        <v>0</v>
      </c>
      <c r="P61" s="175"/>
      <c r="Q61" s="175"/>
      <c r="R61" s="153">
        <f t="shared" si="3"/>
        <v>0</v>
      </c>
      <c r="S61" s="154" t="str">
        <f t="shared" si="4"/>
        <v xml:space="preserve"> </v>
      </c>
      <c r="T61" s="176"/>
      <c r="U61" s="58"/>
      <c r="V61" s="58"/>
      <c r="W61" s="156">
        <f t="shared" si="5"/>
        <v>0</v>
      </c>
      <c r="X61" s="177"/>
    </row>
    <row r="62" spans="1:24" ht="12.75" x14ac:dyDescent="0.2">
      <c r="A62" s="151">
        <v>59</v>
      </c>
      <c r="B62" s="171"/>
      <c r="C62" s="172"/>
      <c r="D62" s="172"/>
      <c r="E62" s="172"/>
      <c r="F62" s="172"/>
      <c r="G62" s="171"/>
      <c r="H62" s="173"/>
      <c r="I62" s="173"/>
      <c r="J62" s="171"/>
      <c r="K62" s="174"/>
      <c r="L62" s="171"/>
      <c r="M62" s="175"/>
      <c r="N62" s="175"/>
      <c r="O62" s="153">
        <f t="shared" si="2"/>
        <v>0</v>
      </c>
      <c r="P62" s="175"/>
      <c r="Q62" s="175"/>
      <c r="R62" s="153">
        <f t="shared" si="3"/>
        <v>0</v>
      </c>
      <c r="S62" s="154" t="str">
        <f t="shared" si="4"/>
        <v xml:space="preserve"> </v>
      </c>
      <c r="T62" s="176"/>
      <c r="U62" s="58"/>
      <c r="V62" s="58"/>
      <c r="W62" s="156">
        <f t="shared" si="5"/>
        <v>0</v>
      </c>
      <c r="X62" s="177"/>
    </row>
    <row r="63" spans="1:24" ht="12.75" x14ac:dyDescent="0.2">
      <c r="A63" s="151">
        <v>60</v>
      </c>
      <c r="B63" s="171"/>
      <c r="C63" s="172"/>
      <c r="D63" s="172"/>
      <c r="E63" s="172"/>
      <c r="F63" s="172"/>
      <c r="G63" s="171"/>
      <c r="H63" s="173"/>
      <c r="I63" s="173"/>
      <c r="J63" s="171"/>
      <c r="K63" s="174"/>
      <c r="L63" s="171"/>
      <c r="M63" s="175"/>
      <c r="N63" s="175"/>
      <c r="O63" s="153">
        <f t="shared" si="2"/>
        <v>0</v>
      </c>
      <c r="P63" s="175"/>
      <c r="Q63" s="175"/>
      <c r="R63" s="153">
        <f t="shared" si="3"/>
        <v>0</v>
      </c>
      <c r="S63" s="154" t="str">
        <f t="shared" si="4"/>
        <v xml:space="preserve"> </v>
      </c>
      <c r="T63" s="176"/>
      <c r="U63" s="58"/>
      <c r="V63" s="58"/>
      <c r="W63" s="156">
        <f t="shared" si="5"/>
        <v>0</v>
      </c>
      <c r="X63" s="177"/>
    </row>
    <row r="64" spans="1:24" ht="12.75" x14ac:dyDescent="0.2">
      <c r="A64" s="151">
        <v>61</v>
      </c>
      <c r="B64" s="171"/>
      <c r="C64" s="172"/>
      <c r="D64" s="172"/>
      <c r="E64" s="172"/>
      <c r="F64" s="172"/>
      <c r="G64" s="171"/>
      <c r="H64" s="173"/>
      <c r="I64" s="173"/>
      <c r="J64" s="171"/>
      <c r="K64" s="174"/>
      <c r="L64" s="171"/>
      <c r="M64" s="175"/>
      <c r="N64" s="175"/>
      <c r="O64" s="153">
        <f t="shared" si="2"/>
        <v>0</v>
      </c>
      <c r="P64" s="175"/>
      <c r="Q64" s="175"/>
      <c r="R64" s="153">
        <f t="shared" si="3"/>
        <v>0</v>
      </c>
      <c r="S64" s="154" t="str">
        <f t="shared" si="4"/>
        <v xml:space="preserve"> </v>
      </c>
      <c r="T64" s="176"/>
      <c r="U64" s="58"/>
      <c r="V64" s="58"/>
      <c r="W64" s="156">
        <f t="shared" si="5"/>
        <v>0</v>
      </c>
      <c r="X64" s="177"/>
    </row>
    <row r="65" spans="1:24" ht="12.75" x14ac:dyDescent="0.2">
      <c r="A65" s="151">
        <v>62</v>
      </c>
      <c r="B65" s="171"/>
      <c r="C65" s="172"/>
      <c r="D65" s="172"/>
      <c r="E65" s="172"/>
      <c r="F65" s="172"/>
      <c r="G65" s="171"/>
      <c r="H65" s="173"/>
      <c r="I65" s="173"/>
      <c r="J65" s="171"/>
      <c r="K65" s="174"/>
      <c r="L65" s="171"/>
      <c r="M65" s="175"/>
      <c r="N65" s="175"/>
      <c r="O65" s="153">
        <f t="shared" si="2"/>
        <v>0</v>
      </c>
      <c r="P65" s="175"/>
      <c r="Q65" s="175"/>
      <c r="R65" s="153">
        <f t="shared" si="3"/>
        <v>0</v>
      </c>
      <c r="S65" s="154" t="str">
        <f t="shared" si="4"/>
        <v xml:space="preserve"> </v>
      </c>
      <c r="T65" s="176"/>
      <c r="U65" s="58"/>
      <c r="V65" s="58"/>
      <c r="W65" s="156">
        <f t="shared" si="5"/>
        <v>0</v>
      </c>
      <c r="X65" s="177"/>
    </row>
    <row r="66" spans="1:24" ht="12.75" x14ac:dyDescent="0.2">
      <c r="A66" s="151">
        <v>63</v>
      </c>
      <c r="B66" s="171"/>
      <c r="C66" s="172"/>
      <c r="D66" s="172"/>
      <c r="E66" s="172"/>
      <c r="F66" s="172"/>
      <c r="G66" s="171"/>
      <c r="H66" s="173"/>
      <c r="I66" s="173"/>
      <c r="J66" s="171"/>
      <c r="K66" s="174"/>
      <c r="L66" s="171"/>
      <c r="M66" s="175"/>
      <c r="N66" s="175"/>
      <c r="O66" s="153">
        <f t="shared" si="2"/>
        <v>0</v>
      </c>
      <c r="P66" s="175"/>
      <c r="Q66" s="175"/>
      <c r="R66" s="153">
        <f t="shared" si="3"/>
        <v>0</v>
      </c>
      <c r="S66" s="154" t="str">
        <f t="shared" si="4"/>
        <v xml:space="preserve"> </v>
      </c>
      <c r="T66" s="176"/>
      <c r="U66" s="58"/>
      <c r="V66" s="58"/>
      <c r="W66" s="156">
        <f t="shared" si="5"/>
        <v>0</v>
      </c>
      <c r="X66" s="177"/>
    </row>
    <row r="67" spans="1:24" ht="12.75" x14ac:dyDescent="0.2">
      <c r="A67" s="151">
        <v>64</v>
      </c>
      <c r="B67" s="171"/>
      <c r="C67" s="172"/>
      <c r="D67" s="172"/>
      <c r="E67" s="172"/>
      <c r="F67" s="172"/>
      <c r="G67" s="171"/>
      <c r="H67" s="173"/>
      <c r="I67" s="173"/>
      <c r="J67" s="171"/>
      <c r="K67" s="174"/>
      <c r="L67" s="171"/>
      <c r="M67" s="175"/>
      <c r="N67" s="175"/>
      <c r="O67" s="153">
        <f t="shared" si="2"/>
        <v>0</v>
      </c>
      <c r="P67" s="175"/>
      <c r="Q67" s="175"/>
      <c r="R67" s="153">
        <f t="shared" si="3"/>
        <v>0</v>
      </c>
      <c r="S67" s="154" t="str">
        <f t="shared" si="4"/>
        <v xml:space="preserve"> </v>
      </c>
      <c r="T67" s="176"/>
      <c r="U67" s="58"/>
      <c r="V67" s="58"/>
      <c r="W67" s="156">
        <f t="shared" si="5"/>
        <v>0</v>
      </c>
      <c r="X67" s="177"/>
    </row>
    <row r="68" spans="1:24" ht="12.75" x14ac:dyDescent="0.2">
      <c r="A68" s="151">
        <v>65</v>
      </c>
      <c r="B68" s="171"/>
      <c r="C68" s="172"/>
      <c r="D68" s="172"/>
      <c r="E68" s="172"/>
      <c r="F68" s="172"/>
      <c r="G68" s="171"/>
      <c r="H68" s="173"/>
      <c r="I68" s="173"/>
      <c r="J68" s="171"/>
      <c r="K68" s="174"/>
      <c r="L68" s="171"/>
      <c r="M68" s="175"/>
      <c r="N68" s="175"/>
      <c r="O68" s="153">
        <f t="shared" si="2"/>
        <v>0</v>
      </c>
      <c r="P68" s="175"/>
      <c r="Q68" s="175"/>
      <c r="R68" s="153">
        <f t="shared" si="3"/>
        <v>0</v>
      </c>
      <c r="S68" s="154" t="str">
        <f t="shared" si="4"/>
        <v xml:space="preserve"> </v>
      </c>
      <c r="T68" s="176"/>
      <c r="U68" s="58"/>
      <c r="V68" s="58"/>
      <c r="W68" s="156">
        <f t="shared" si="5"/>
        <v>0</v>
      </c>
      <c r="X68" s="177"/>
    </row>
    <row r="69" spans="1:24" ht="12.75" x14ac:dyDescent="0.2">
      <c r="A69" s="151">
        <v>66</v>
      </c>
      <c r="B69" s="171"/>
      <c r="C69" s="172"/>
      <c r="D69" s="172"/>
      <c r="E69" s="172"/>
      <c r="F69" s="172"/>
      <c r="G69" s="171"/>
      <c r="H69" s="173"/>
      <c r="I69" s="173"/>
      <c r="J69" s="171"/>
      <c r="K69" s="174"/>
      <c r="L69" s="171"/>
      <c r="M69" s="175"/>
      <c r="N69" s="175"/>
      <c r="O69" s="153">
        <f t="shared" ref="O69:O132" si="6">SUM(M69:N69)</f>
        <v>0</v>
      </c>
      <c r="P69" s="175"/>
      <c r="Q69" s="175"/>
      <c r="R69" s="153">
        <f t="shared" ref="R69:R132" si="7">SUM(P69:Q69)</f>
        <v>0</v>
      </c>
      <c r="S69" s="154" t="str">
        <f t="shared" ref="S69:S132" si="8">IF(R69,R69/O69," ")</f>
        <v xml:space="preserve"> </v>
      </c>
      <c r="T69" s="176"/>
      <c r="U69" s="58"/>
      <c r="V69" s="58"/>
      <c r="W69" s="156">
        <f t="shared" ref="W69:W132" si="9">+U69-V69</f>
        <v>0</v>
      </c>
      <c r="X69" s="177"/>
    </row>
    <row r="70" spans="1:24" ht="12.75" x14ac:dyDescent="0.2">
      <c r="A70" s="151">
        <v>67</v>
      </c>
      <c r="B70" s="171"/>
      <c r="C70" s="172"/>
      <c r="D70" s="172"/>
      <c r="E70" s="172"/>
      <c r="F70" s="172"/>
      <c r="G70" s="171"/>
      <c r="H70" s="173"/>
      <c r="I70" s="173"/>
      <c r="J70" s="171"/>
      <c r="K70" s="174"/>
      <c r="L70" s="171"/>
      <c r="M70" s="175"/>
      <c r="N70" s="175"/>
      <c r="O70" s="153">
        <f t="shared" si="6"/>
        <v>0</v>
      </c>
      <c r="P70" s="175"/>
      <c r="Q70" s="175"/>
      <c r="R70" s="153">
        <f t="shared" si="7"/>
        <v>0</v>
      </c>
      <c r="S70" s="154" t="str">
        <f t="shared" si="8"/>
        <v xml:space="preserve"> </v>
      </c>
      <c r="T70" s="176"/>
      <c r="U70" s="58"/>
      <c r="V70" s="58"/>
      <c r="W70" s="156">
        <f t="shared" si="9"/>
        <v>0</v>
      </c>
      <c r="X70" s="177"/>
    </row>
    <row r="71" spans="1:24" ht="12.75" x14ac:dyDescent="0.2">
      <c r="A71" s="151">
        <v>68</v>
      </c>
      <c r="B71" s="171"/>
      <c r="C71" s="172"/>
      <c r="D71" s="172"/>
      <c r="E71" s="172"/>
      <c r="F71" s="172"/>
      <c r="G71" s="171"/>
      <c r="H71" s="173"/>
      <c r="I71" s="173"/>
      <c r="J71" s="171"/>
      <c r="K71" s="174"/>
      <c r="L71" s="171"/>
      <c r="M71" s="175"/>
      <c r="N71" s="175"/>
      <c r="O71" s="153">
        <f t="shared" si="6"/>
        <v>0</v>
      </c>
      <c r="P71" s="175"/>
      <c r="Q71" s="175"/>
      <c r="R71" s="153">
        <f t="shared" si="7"/>
        <v>0</v>
      </c>
      <c r="S71" s="154" t="str">
        <f t="shared" si="8"/>
        <v xml:space="preserve"> </v>
      </c>
      <c r="T71" s="176"/>
      <c r="U71" s="58"/>
      <c r="V71" s="58"/>
      <c r="W71" s="156">
        <f t="shared" si="9"/>
        <v>0</v>
      </c>
      <c r="X71" s="177"/>
    </row>
    <row r="72" spans="1:24" ht="12.75" x14ac:dyDescent="0.2">
      <c r="A72" s="151">
        <v>69</v>
      </c>
      <c r="B72" s="171"/>
      <c r="C72" s="172"/>
      <c r="D72" s="172"/>
      <c r="E72" s="172"/>
      <c r="F72" s="172"/>
      <c r="G72" s="171"/>
      <c r="H72" s="173"/>
      <c r="I72" s="173"/>
      <c r="J72" s="171"/>
      <c r="K72" s="174"/>
      <c r="L72" s="171"/>
      <c r="M72" s="175"/>
      <c r="N72" s="175"/>
      <c r="O72" s="153">
        <f t="shared" si="6"/>
        <v>0</v>
      </c>
      <c r="P72" s="175"/>
      <c r="Q72" s="175"/>
      <c r="R72" s="153">
        <f t="shared" si="7"/>
        <v>0</v>
      </c>
      <c r="S72" s="154" t="str">
        <f t="shared" si="8"/>
        <v xml:space="preserve"> </v>
      </c>
      <c r="T72" s="176"/>
      <c r="U72" s="58"/>
      <c r="V72" s="58"/>
      <c r="W72" s="156">
        <f t="shared" si="9"/>
        <v>0</v>
      </c>
      <c r="X72" s="177"/>
    </row>
    <row r="73" spans="1:24" ht="12.75" x14ac:dyDescent="0.2">
      <c r="A73" s="151">
        <v>70</v>
      </c>
      <c r="B73" s="171"/>
      <c r="C73" s="172"/>
      <c r="D73" s="172"/>
      <c r="E73" s="172"/>
      <c r="F73" s="172"/>
      <c r="G73" s="171"/>
      <c r="H73" s="173"/>
      <c r="I73" s="173"/>
      <c r="J73" s="171"/>
      <c r="K73" s="174"/>
      <c r="L73" s="171"/>
      <c r="M73" s="175"/>
      <c r="N73" s="175"/>
      <c r="O73" s="153">
        <f t="shared" si="6"/>
        <v>0</v>
      </c>
      <c r="P73" s="175"/>
      <c r="Q73" s="175"/>
      <c r="R73" s="153">
        <f t="shared" si="7"/>
        <v>0</v>
      </c>
      <c r="S73" s="154" t="str">
        <f t="shared" si="8"/>
        <v xml:space="preserve"> </v>
      </c>
      <c r="T73" s="176"/>
      <c r="U73" s="58"/>
      <c r="V73" s="58"/>
      <c r="W73" s="156">
        <f t="shared" si="9"/>
        <v>0</v>
      </c>
      <c r="X73" s="177"/>
    </row>
    <row r="74" spans="1:24" ht="12.75" x14ac:dyDescent="0.2">
      <c r="A74" s="151">
        <v>71</v>
      </c>
      <c r="B74" s="171"/>
      <c r="C74" s="172"/>
      <c r="D74" s="172"/>
      <c r="E74" s="172"/>
      <c r="F74" s="172"/>
      <c r="G74" s="171"/>
      <c r="H74" s="173"/>
      <c r="I74" s="173"/>
      <c r="J74" s="171"/>
      <c r="K74" s="174"/>
      <c r="L74" s="171"/>
      <c r="M74" s="175"/>
      <c r="N74" s="175"/>
      <c r="O74" s="153">
        <f t="shared" si="6"/>
        <v>0</v>
      </c>
      <c r="P74" s="175"/>
      <c r="Q74" s="175"/>
      <c r="R74" s="153">
        <f t="shared" si="7"/>
        <v>0</v>
      </c>
      <c r="S74" s="154" t="str">
        <f t="shared" si="8"/>
        <v xml:space="preserve"> </v>
      </c>
      <c r="T74" s="176"/>
      <c r="U74" s="58"/>
      <c r="V74" s="58"/>
      <c r="W74" s="156">
        <f t="shared" si="9"/>
        <v>0</v>
      </c>
      <c r="X74" s="177"/>
    </row>
    <row r="75" spans="1:24" ht="12.75" x14ac:dyDescent="0.2">
      <c r="A75" s="151">
        <v>72</v>
      </c>
      <c r="B75" s="171"/>
      <c r="C75" s="172"/>
      <c r="D75" s="172"/>
      <c r="E75" s="172"/>
      <c r="F75" s="172"/>
      <c r="G75" s="171"/>
      <c r="H75" s="173"/>
      <c r="I75" s="173"/>
      <c r="J75" s="171"/>
      <c r="K75" s="174"/>
      <c r="L75" s="171"/>
      <c r="M75" s="175"/>
      <c r="N75" s="175"/>
      <c r="O75" s="153">
        <f t="shared" si="6"/>
        <v>0</v>
      </c>
      <c r="P75" s="175"/>
      <c r="Q75" s="175"/>
      <c r="R75" s="153">
        <f t="shared" si="7"/>
        <v>0</v>
      </c>
      <c r="S75" s="154" t="str">
        <f t="shared" si="8"/>
        <v xml:space="preserve"> </v>
      </c>
      <c r="T75" s="176"/>
      <c r="U75" s="58"/>
      <c r="V75" s="58"/>
      <c r="W75" s="156">
        <f t="shared" si="9"/>
        <v>0</v>
      </c>
      <c r="X75" s="177"/>
    </row>
    <row r="76" spans="1:24" ht="12.75" x14ac:dyDescent="0.2">
      <c r="A76" s="151">
        <v>73</v>
      </c>
      <c r="B76" s="171"/>
      <c r="C76" s="172"/>
      <c r="D76" s="172"/>
      <c r="E76" s="172"/>
      <c r="F76" s="172"/>
      <c r="G76" s="171"/>
      <c r="H76" s="173"/>
      <c r="I76" s="173"/>
      <c r="J76" s="171"/>
      <c r="K76" s="174"/>
      <c r="L76" s="171"/>
      <c r="M76" s="175"/>
      <c r="N76" s="175"/>
      <c r="O76" s="153">
        <f t="shared" si="6"/>
        <v>0</v>
      </c>
      <c r="P76" s="175"/>
      <c r="Q76" s="175"/>
      <c r="R76" s="153">
        <f t="shared" si="7"/>
        <v>0</v>
      </c>
      <c r="S76" s="154" t="str">
        <f t="shared" si="8"/>
        <v xml:space="preserve"> </v>
      </c>
      <c r="T76" s="176"/>
      <c r="U76" s="58"/>
      <c r="V76" s="58"/>
      <c r="W76" s="156">
        <f t="shared" si="9"/>
        <v>0</v>
      </c>
      <c r="X76" s="177"/>
    </row>
    <row r="77" spans="1:24" ht="12.75" x14ac:dyDescent="0.2">
      <c r="A77" s="151">
        <v>74</v>
      </c>
      <c r="B77" s="171"/>
      <c r="C77" s="172"/>
      <c r="D77" s="172"/>
      <c r="E77" s="172"/>
      <c r="F77" s="172"/>
      <c r="G77" s="171"/>
      <c r="H77" s="173"/>
      <c r="I77" s="173"/>
      <c r="J77" s="171"/>
      <c r="K77" s="174"/>
      <c r="L77" s="171"/>
      <c r="M77" s="175"/>
      <c r="N77" s="175"/>
      <c r="O77" s="153">
        <f t="shared" si="6"/>
        <v>0</v>
      </c>
      <c r="P77" s="175"/>
      <c r="Q77" s="175"/>
      <c r="R77" s="153">
        <f t="shared" si="7"/>
        <v>0</v>
      </c>
      <c r="S77" s="154" t="str">
        <f t="shared" si="8"/>
        <v xml:space="preserve"> </v>
      </c>
      <c r="T77" s="176"/>
      <c r="U77" s="58"/>
      <c r="V77" s="58"/>
      <c r="W77" s="156">
        <f t="shared" si="9"/>
        <v>0</v>
      </c>
      <c r="X77" s="177"/>
    </row>
    <row r="78" spans="1:24" ht="12.75" x14ac:dyDescent="0.2">
      <c r="A78" s="151">
        <v>75</v>
      </c>
      <c r="B78" s="171"/>
      <c r="C78" s="172"/>
      <c r="D78" s="172"/>
      <c r="E78" s="172"/>
      <c r="F78" s="172"/>
      <c r="G78" s="171"/>
      <c r="H78" s="173"/>
      <c r="I78" s="173"/>
      <c r="J78" s="171"/>
      <c r="K78" s="174"/>
      <c r="L78" s="171"/>
      <c r="M78" s="175"/>
      <c r="N78" s="175"/>
      <c r="O78" s="153">
        <f t="shared" si="6"/>
        <v>0</v>
      </c>
      <c r="P78" s="175"/>
      <c r="Q78" s="175"/>
      <c r="R78" s="153">
        <f t="shared" si="7"/>
        <v>0</v>
      </c>
      <c r="S78" s="154" t="str">
        <f t="shared" si="8"/>
        <v xml:space="preserve"> </v>
      </c>
      <c r="T78" s="176"/>
      <c r="U78" s="58"/>
      <c r="V78" s="58"/>
      <c r="W78" s="156">
        <f t="shared" si="9"/>
        <v>0</v>
      </c>
      <c r="X78" s="177"/>
    </row>
    <row r="79" spans="1:24" ht="12.75" x14ac:dyDescent="0.2">
      <c r="A79" s="151">
        <v>76</v>
      </c>
      <c r="B79" s="171"/>
      <c r="C79" s="172"/>
      <c r="D79" s="172"/>
      <c r="E79" s="172"/>
      <c r="F79" s="172"/>
      <c r="G79" s="171"/>
      <c r="H79" s="173"/>
      <c r="I79" s="173"/>
      <c r="J79" s="171"/>
      <c r="K79" s="174"/>
      <c r="L79" s="171"/>
      <c r="M79" s="175"/>
      <c r="N79" s="175"/>
      <c r="O79" s="153">
        <f t="shared" si="6"/>
        <v>0</v>
      </c>
      <c r="P79" s="175"/>
      <c r="Q79" s="175"/>
      <c r="R79" s="153">
        <f t="shared" si="7"/>
        <v>0</v>
      </c>
      <c r="S79" s="154" t="str">
        <f t="shared" si="8"/>
        <v xml:space="preserve"> </v>
      </c>
      <c r="T79" s="176"/>
      <c r="U79" s="58"/>
      <c r="V79" s="58"/>
      <c r="W79" s="156">
        <f t="shared" si="9"/>
        <v>0</v>
      </c>
      <c r="X79" s="177"/>
    </row>
    <row r="80" spans="1:24" ht="12.75" x14ac:dyDescent="0.2">
      <c r="A80" s="151">
        <v>77</v>
      </c>
      <c r="B80" s="171"/>
      <c r="C80" s="172"/>
      <c r="D80" s="172"/>
      <c r="E80" s="172"/>
      <c r="F80" s="172"/>
      <c r="G80" s="171"/>
      <c r="H80" s="173"/>
      <c r="I80" s="173"/>
      <c r="J80" s="171"/>
      <c r="K80" s="174"/>
      <c r="L80" s="171"/>
      <c r="M80" s="175"/>
      <c r="N80" s="175"/>
      <c r="O80" s="153">
        <f t="shared" si="6"/>
        <v>0</v>
      </c>
      <c r="P80" s="175"/>
      <c r="Q80" s="175"/>
      <c r="R80" s="153">
        <f t="shared" si="7"/>
        <v>0</v>
      </c>
      <c r="S80" s="154" t="str">
        <f t="shared" si="8"/>
        <v xml:space="preserve"> </v>
      </c>
      <c r="T80" s="176"/>
      <c r="U80" s="58"/>
      <c r="V80" s="58"/>
      <c r="W80" s="156">
        <f t="shared" si="9"/>
        <v>0</v>
      </c>
      <c r="X80" s="177"/>
    </row>
    <row r="81" spans="1:24" ht="12.75" x14ac:dyDescent="0.2">
      <c r="A81" s="151">
        <v>78</v>
      </c>
      <c r="B81" s="171"/>
      <c r="C81" s="172"/>
      <c r="D81" s="172"/>
      <c r="E81" s="172"/>
      <c r="F81" s="172"/>
      <c r="G81" s="171"/>
      <c r="H81" s="173"/>
      <c r="I81" s="173"/>
      <c r="J81" s="171"/>
      <c r="K81" s="174"/>
      <c r="L81" s="171"/>
      <c r="M81" s="175"/>
      <c r="N81" s="175"/>
      <c r="O81" s="153">
        <f t="shared" si="6"/>
        <v>0</v>
      </c>
      <c r="P81" s="175"/>
      <c r="Q81" s="175"/>
      <c r="R81" s="153">
        <f t="shared" si="7"/>
        <v>0</v>
      </c>
      <c r="S81" s="154" t="str">
        <f t="shared" si="8"/>
        <v xml:space="preserve"> </v>
      </c>
      <c r="T81" s="176"/>
      <c r="U81" s="58"/>
      <c r="V81" s="58"/>
      <c r="W81" s="156">
        <f t="shared" si="9"/>
        <v>0</v>
      </c>
      <c r="X81" s="177"/>
    </row>
    <row r="82" spans="1:24" ht="12.75" x14ac:dyDescent="0.2">
      <c r="A82" s="151">
        <v>79</v>
      </c>
      <c r="B82" s="171"/>
      <c r="C82" s="172"/>
      <c r="D82" s="172"/>
      <c r="E82" s="172"/>
      <c r="F82" s="172"/>
      <c r="G82" s="171"/>
      <c r="H82" s="173"/>
      <c r="I82" s="173"/>
      <c r="J82" s="171"/>
      <c r="K82" s="174"/>
      <c r="L82" s="171"/>
      <c r="M82" s="175"/>
      <c r="N82" s="175"/>
      <c r="O82" s="153">
        <f t="shared" si="6"/>
        <v>0</v>
      </c>
      <c r="P82" s="175"/>
      <c r="Q82" s="175"/>
      <c r="R82" s="153">
        <f t="shared" si="7"/>
        <v>0</v>
      </c>
      <c r="S82" s="154" t="str">
        <f t="shared" si="8"/>
        <v xml:space="preserve"> </v>
      </c>
      <c r="T82" s="176"/>
      <c r="U82" s="58"/>
      <c r="V82" s="58"/>
      <c r="W82" s="156">
        <f t="shared" si="9"/>
        <v>0</v>
      </c>
      <c r="X82" s="177"/>
    </row>
    <row r="83" spans="1:24" ht="12.75" x14ac:dyDescent="0.2">
      <c r="A83" s="151">
        <v>80</v>
      </c>
      <c r="B83" s="171"/>
      <c r="C83" s="172"/>
      <c r="D83" s="172"/>
      <c r="E83" s="172"/>
      <c r="F83" s="172"/>
      <c r="G83" s="171"/>
      <c r="H83" s="173"/>
      <c r="I83" s="173"/>
      <c r="J83" s="171"/>
      <c r="K83" s="174"/>
      <c r="L83" s="171"/>
      <c r="M83" s="175"/>
      <c r="N83" s="175"/>
      <c r="O83" s="153">
        <f t="shared" si="6"/>
        <v>0</v>
      </c>
      <c r="P83" s="175"/>
      <c r="Q83" s="175"/>
      <c r="R83" s="153">
        <f t="shared" si="7"/>
        <v>0</v>
      </c>
      <c r="S83" s="154" t="str">
        <f t="shared" si="8"/>
        <v xml:space="preserve"> </v>
      </c>
      <c r="T83" s="176"/>
      <c r="U83" s="58"/>
      <c r="V83" s="58"/>
      <c r="W83" s="156">
        <f t="shared" si="9"/>
        <v>0</v>
      </c>
      <c r="X83" s="177"/>
    </row>
    <row r="84" spans="1:24" ht="12.75" x14ac:dyDescent="0.2">
      <c r="A84" s="151">
        <v>81</v>
      </c>
      <c r="B84" s="171"/>
      <c r="C84" s="172"/>
      <c r="D84" s="172"/>
      <c r="E84" s="172"/>
      <c r="F84" s="172"/>
      <c r="G84" s="171"/>
      <c r="H84" s="173"/>
      <c r="I84" s="173"/>
      <c r="J84" s="171"/>
      <c r="K84" s="174"/>
      <c r="L84" s="171"/>
      <c r="M84" s="175"/>
      <c r="N84" s="175"/>
      <c r="O84" s="153">
        <f t="shared" si="6"/>
        <v>0</v>
      </c>
      <c r="P84" s="175"/>
      <c r="Q84" s="175"/>
      <c r="R84" s="153">
        <f t="shared" si="7"/>
        <v>0</v>
      </c>
      <c r="S84" s="154" t="str">
        <f t="shared" si="8"/>
        <v xml:space="preserve"> </v>
      </c>
      <c r="T84" s="176"/>
      <c r="U84" s="58"/>
      <c r="V84" s="58"/>
      <c r="W84" s="156">
        <f t="shared" si="9"/>
        <v>0</v>
      </c>
      <c r="X84" s="177"/>
    </row>
    <row r="85" spans="1:24" ht="12.75" x14ac:dyDescent="0.2">
      <c r="A85" s="151">
        <v>82</v>
      </c>
      <c r="B85" s="171"/>
      <c r="C85" s="172"/>
      <c r="D85" s="172"/>
      <c r="E85" s="172"/>
      <c r="F85" s="172"/>
      <c r="G85" s="171"/>
      <c r="H85" s="173"/>
      <c r="I85" s="173"/>
      <c r="J85" s="171"/>
      <c r="K85" s="174"/>
      <c r="L85" s="171"/>
      <c r="M85" s="175"/>
      <c r="N85" s="175"/>
      <c r="O85" s="153">
        <f t="shared" si="6"/>
        <v>0</v>
      </c>
      <c r="P85" s="175"/>
      <c r="Q85" s="175"/>
      <c r="R85" s="153">
        <f t="shared" si="7"/>
        <v>0</v>
      </c>
      <c r="S85" s="154" t="str">
        <f t="shared" si="8"/>
        <v xml:space="preserve"> </v>
      </c>
      <c r="T85" s="176"/>
      <c r="U85" s="58"/>
      <c r="V85" s="58"/>
      <c r="W85" s="156">
        <f t="shared" si="9"/>
        <v>0</v>
      </c>
      <c r="X85" s="177"/>
    </row>
    <row r="86" spans="1:24" ht="12.75" x14ac:dyDescent="0.2">
      <c r="A86" s="151">
        <v>83</v>
      </c>
      <c r="B86" s="171"/>
      <c r="C86" s="172"/>
      <c r="D86" s="172"/>
      <c r="E86" s="172"/>
      <c r="F86" s="172"/>
      <c r="G86" s="171"/>
      <c r="H86" s="173"/>
      <c r="I86" s="173"/>
      <c r="J86" s="171"/>
      <c r="K86" s="174"/>
      <c r="L86" s="171"/>
      <c r="M86" s="175"/>
      <c r="N86" s="175"/>
      <c r="O86" s="153">
        <f t="shared" si="6"/>
        <v>0</v>
      </c>
      <c r="P86" s="175"/>
      <c r="Q86" s="175"/>
      <c r="R86" s="153">
        <f t="shared" si="7"/>
        <v>0</v>
      </c>
      <c r="S86" s="154" t="str">
        <f t="shared" si="8"/>
        <v xml:space="preserve"> </v>
      </c>
      <c r="T86" s="176"/>
      <c r="U86" s="58"/>
      <c r="V86" s="58"/>
      <c r="W86" s="156">
        <f t="shared" si="9"/>
        <v>0</v>
      </c>
      <c r="X86" s="177"/>
    </row>
    <row r="87" spans="1:24" ht="12.75" x14ac:dyDescent="0.2">
      <c r="A87" s="151">
        <v>84</v>
      </c>
      <c r="B87" s="171"/>
      <c r="C87" s="172"/>
      <c r="D87" s="172"/>
      <c r="E87" s="172"/>
      <c r="F87" s="172"/>
      <c r="G87" s="171"/>
      <c r="H87" s="173"/>
      <c r="I87" s="173"/>
      <c r="J87" s="171"/>
      <c r="K87" s="174"/>
      <c r="L87" s="171"/>
      <c r="M87" s="175"/>
      <c r="N87" s="175"/>
      <c r="O87" s="153">
        <f t="shared" si="6"/>
        <v>0</v>
      </c>
      <c r="P87" s="175"/>
      <c r="Q87" s="175"/>
      <c r="R87" s="153">
        <f t="shared" si="7"/>
        <v>0</v>
      </c>
      <c r="S87" s="154" t="str">
        <f t="shared" si="8"/>
        <v xml:space="preserve"> </v>
      </c>
      <c r="T87" s="176"/>
      <c r="U87" s="58"/>
      <c r="V87" s="58"/>
      <c r="W87" s="156">
        <f t="shared" si="9"/>
        <v>0</v>
      </c>
      <c r="X87" s="177"/>
    </row>
    <row r="88" spans="1:24" ht="12.75" x14ac:dyDescent="0.2">
      <c r="A88" s="151">
        <v>85</v>
      </c>
      <c r="B88" s="171"/>
      <c r="C88" s="172"/>
      <c r="D88" s="172"/>
      <c r="E88" s="172"/>
      <c r="F88" s="172"/>
      <c r="G88" s="171"/>
      <c r="H88" s="173"/>
      <c r="I88" s="173"/>
      <c r="J88" s="171"/>
      <c r="K88" s="174"/>
      <c r="L88" s="171"/>
      <c r="M88" s="175"/>
      <c r="N88" s="175"/>
      <c r="O88" s="153">
        <f t="shared" si="6"/>
        <v>0</v>
      </c>
      <c r="P88" s="175"/>
      <c r="Q88" s="175"/>
      <c r="R88" s="153">
        <f t="shared" si="7"/>
        <v>0</v>
      </c>
      <c r="S88" s="154" t="str">
        <f t="shared" si="8"/>
        <v xml:space="preserve"> </v>
      </c>
      <c r="T88" s="176"/>
      <c r="U88" s="58"/>
      <c r="V88" s="58"/>
      <c r="W88" s="156">
        <f t="shared" si="9"/>
        <v>0</v>
      </c>
      <c r="X88" s="177"/>
    </row>
    <row r="89" spans="1:24" ht="12.75" x14ac:dyDescent="0.2">
      <c r="A89" s="151">
        <v>86</v>
      </c>
      <c r="B89" s="171"/>
      <c r="C89" s="172"/>
      <c r="D89" s="172"/>
      <c r="E89" s="172"/>
      <c r="F89" s="172"/>
      <c r="G89" s="171"/>
      <c r="H89" s="173"/>
      <c r="I89" s="173"/>
      <c r="J89" s="171"/>
      <c r="K89" s="174"/>
      <c r="L89" s="171"/>
      <c r="M89" s="175"/>
      <c r="N89" s="175"/>
      <c r="O89" s="153">
        <f t="shared" si="6"/>
        <v>0</v>
      </c>
      <c r="P89" s="175"/>
      <c r="Q89" s="175"/>
      <c r="R89" s="153">
        <f t="shared" si="7"/>
        <v>0</v>
      </c>
      <c r="S89" s="154" t="str">
        <f t="shared" si="8"/>
        <v xml:space="preserve"> </v>
      </c>
      <c r="T89" s="176"/>
      <c r="U89" s="58"/>
      <c r="V89" s="58"/>
      <c r="W89" s="156">
        <f t="shared" si="9"/>
        <v>0</v>
      </c>
      <c r="X89" s="177"/>
    </row>
    <row r="90" spans="1:24" ht="12.75" x14ac:dyDescent="0.2">
      <c r="A90" s="151">
        <v>87</v>
      </c>
      <c r="B90" s="171"/>
      <c r="C90" s="172"/>
      <c r="D90" s="172"/>
      <c r="E90" s="172"/>
      <c r="F90" s="172"/>
      <c r="G90" s="171"/>
      <c r="H90" s="173"/>
      <c r="I90" s="173"/>
      <c r="J90" s="171"/>
      <c r="K90" s="174"/>
      <c r="L90" s="171"/>
      <c r="M90" s="175"/>
      <c r="N90" s="175"/>
      <c r="O90" s="153">
        <f t="shared" si="6"/>
        <v>0</v>
      </c>
      <c r="P90" s="175"/>
      <c r="Q90" s="175"/>
      <c r="R90" s="153">
        <f t="shared" si="7"/>
        <v>0</v>
      </c>
      <c r="S90" s="154" t="str">
        <f t="shared" si="8"/>
        <v xml:space="preserve"> </v>
      </c>
      <c r="T90" s="176"/>
      <c r="U90" s="58"/>
      <c r="V90" s="58"/>
      <c r="W90" s="156">
        <f t="shared" si="9"/>
        <v>0</v>
      </c>
      <c r="X90" s="177"/>
    </row>
    <row r="91" spans="1:24" ht="12.75" x14ac:dyDescent="0.2">
      <c r="A91" s="151">
        <v>88</v>
      </c>
      <c r="B91" s="171"/>
      <c r="C91" s="172"/>
      <c r="D91" s="172"/>
      <c r="E91" s="172"/>
      <c r="F91" s="172"/>
      <c r="G91" s="171"/>
      <c r="H91" s="173"/>
      <c r="I91" s="173"/>
      <c r="J91" s="171"/>
      <c r="K91" s="174"/>
      <c r="L91" s="171"/>
      <c r="M91" s="175"/>
      <c r="N91" s="175"/>
      <c r="O91" s="153">
        <f t="shared" si="6"/>
        <v>0</v>
      </c>
      <c r="P91" s="175"/>
      <c r="Q91" s="175"/>
      <c r="R91" s="153">
        <f t="shared" si="7"/>
        <v>0</v>
      </c>
      <c r="S91" s="154" t="str">
        <f t="shared" si="8"/>
        <v xml:space="preserve"> </v>
      </c>
      <c r="T91" s="176"/>
      <c r="U91" s="58"/>
      <c r="V91" s="58"/>
      <c r="W91" s="156">
        <f t="shared" si="9"/>
        <v>0</v>
      </c>
      <c r="X91" s="177"/>
    </row>
    <row r="92" spans="1:24" ht="12.75" x14ac:dyDescent="0.2">
      <c r="A92" s="151">
        <v>89</v>
      </c>
      <c r="B92" s="171"/>
      <c r="C92" s="172"/>
      <c r="D92" s="172"/>
      <c r="E92" s="172"/>
      <c r="F92" s="172"/>
      <c r="G92" s="171"/>
      <c r="H92" s="173"/>
      <c r="I92" s="173"/>
      <c r="J92" s="171"/>
      <c r="K92" s="174"/>
      <c r="L92" s="171"/>
      <c r="M92" s="175"/>
      <c r="N92" s="175"/>
      <c r="O92" s="153">
        <f t="shared" si="6"/>
        <v>0</v>
      </c>
      <c r="P92" s="175"/>
      <c r="Q92" s="175"/>
      <c r="R92" s="153">
        <f t="shared" si="7"/>
        <v>0</v>
      </c>
      <c r="S92" s="154" t="str">
        <f t="shared" si="8"/>
        <v xml:space="preserve"> </v>
      </c>
      <c r="T92" s="176"/>
      <c r="U92" s="58"/>
      <c r="V92" s="58"/>
      <c r="W92" s="156">
        <f t="shared" si="9"/>
        <v>0</v>
      </c>
      <c r="X92" s="177"/>
    </row>
    <row r="93" spans="1:24" ht="12.75" x14ac:dyDescent="0.2">
      <c r="A93" s="151">
        <v>90</v>
      </c>
      <c r="B93" s="171"/>
      <c r="C93" s="172"/>
      <c r="D93" s="172"/>
      <c r="E93" s="172"/>
      <c r="F93" s="172"/>
      <c r="G93" s="171"/>
      <c r="H93" s="173"/>
      <c r="I93" s="173"/>
      <c r="J93" s="171"/>
      <c r="K93" s="174"/>
      <c r="L93" s="171"/>
      <c r="M93" s="175"/>
      <c r="N93" s="175"/>
      <c r="O93" s="153">
        <f t="shared" si="6"/>
        <v>0</v>
      </c>
      <c r="P93" s="175"/>
      <c r="Q93" s="175"/>
      <c r="R93" s="153">
        <f t="shared" si="7"/>
        <v>0</v>
      </c>
      <c r="S93" s="154" t="str">
        <f t="shared" si="8"/>
        <v xml:space="preserve"> </v>
      </c>
      <c r="T93" s="176"/>
      <c r="U93" s="58"/>
      <c r="V93" s="58"/>
      <c r="W93" s="156">
        <f t="shared" si="9"/>
        <v>0</v>
      </c>
      <c r="X93" s="177"/>
    </row>
    <row r="94" spans="1:24" ht="12.75" x14ac:dyDescent="0.2">
      <c r="A94" s="151">
        <v>91</v>
      </c>
      <c r="B94" s="171"/>
      <c r="C94" s="172"/>
      <c r="D94" s="172"/>
      <c r="E94" s="172"/>
      <c r="F94" s="172"/>
      <c r="G94" s="171"/>
      <c r="H94" s="173"/>
      <c r="I94" s="173"/>
      <c r="J94" s="171"/>
      <c r="K94" s="174"/>
      <c r="L94" s="171"/>
      <c r="M94" s="175"/>
      <c r="N94" s="175"/>
      <c r="O94" s="153">
        <f t="shared" si="6"/>
        <v>0</v>
      </c>
      <c r="P94" s="175"/>
      <c r="Q94" s="175"/>
      <c r="R94" s="153">
        <f t="shared" si="7"/>
        <v>0</v>
      </c>
      <c r="S94" s="154" t="str">
        <f t="shared" si="8"/>
        <v xml:space="preserve"> </v>
      </c>
      <c r="T94" s="176"/>
      <c r="U94" s="58"/>
      <c r="V94" s="58"/>
      <c r="W94" s="156">
        <f t="shared" si="9"/>
        <v>0</v>
      </c>
      <c r="X94" s="177"/>
    </row>
    <row r="95" spans="1:24" ht="12.75" x14ac:dyDescent="0.2">
      <c r="A95" s="151">
        <v>92</v>
      </c>
      <c r="B95" s="171"/>
      <c r="C95" s="172"/>
      <c r="D95" s="172"/>
      <c r="E95" s="172"/>
      <c r="F95" s="172"/>
      <c r="G95" s="171"/>
      <c r="H95" s="173"/>
      <c r="I95" s="173"/>
      <c r="J95" s="171"/>
      <c r="K95" s="174"/>
      <c r="L95" s="171"/>
      <c r="M95" s="175"/>
      <c r="N95" s="175"/>
      <c r="O95" s="153">
        <f t="shared" si="6"/>
        <v>0</v>
      </c>
      <c r="P95" s="175"/>
      <c r="Q95" s="175"/>
      <c r="R95" s="153">
        <f t="shared" si="7"/>
        <v>0</v>
      </c>
      <c r="S95" s="154" t="str">
        <f t="shared" si="8"/>
        <v xml:space="preserve"> </v>
      </c>
      <c r="T95" s="176"/>
      <c r="U95" s="58"/>
      <c r="V95" s="58"/>
      <c r="W95" s="156">
        <f t="shared" si="9"/>
        <v>0</v>
      </c>
      <c r="X95" s="177"/>
    </row>
    <row r="96" spans="1:24" ht="12.75" x14ac:dyDescent="0.2">
      <c r="A96" s="151">
        <v>93</v>
      </c>
      <c r="B96" s="171"/>
      <c r="C96" s="172"/>
      <c r="D96" s="172"/>
      <c r="E96" s="172"/>
      <c r="F96" s="172"/>
      <c r="G96" s="171"/>
      <c r="H96" s="173"/>
      <c r="I96" s="173"/>
      <c r="J96" s="171"/>
      <c r="K96" s="174"/>
      <c r="L96" s="171"/>
      <c r="M96" s="175"/>
      <c r="N96" s="175"/>
      <c r="O96" s="153">
        <f t="shared" si="6"/>
        <v>0</v>
      </c>
      <c r="P96" s="175"/>
      <c r="Q96" s="175"/>
      <c r="R96" s="153">
        <f t="shared" si="7"/>
        <v>0</v>
      </c>
      <c r="S96" s="154" t="str">
        <f t="shared" si="8"/>
        <v xml:space="preserve"> </v>
      </c>
      <c r="T96" s="176"/>
      <c r="U96" s="58"/>
      <c r="V96" s="58"/>
      <c r="W96" s="156">
        <f t="shared" si="9"/>
        <v>0</v>
      </c>
      <c r="X96" s="177"/>
    </row>
    <row r="97" spans="1:24" ht="12.75" x14ac:dyDescent="0.2">
      <c r="A97" s="151">
        <v>94</v>
      </c>
      <c r="B97" s="171"/>
      <c r="C97" s="172"/>
      <c r="D97" s="172"/>
      <c r="E97" s="172"/>
      <c r="F97" s="172"/>
      <c r="G97" s="171"/>
      <c r="H97" s="173"/>
      <c r="I97" s="173"/>
      <c r="J97" s="171"/>
      <c r="K97" s="174"/>
      <c r="L97" s="171"/>
      <c r="M97" s="175"/>
      <c r="N97" s="175"/>
      <c r="O97" s="153">
        <f t="shared" si="6"/>
        <v>0</v>
      </c>
      <c r="P97" s="175"/>
      <c r="Q97" s="175"/>
      <c r="R97" s="153">
        <f t="shared" si="7"/>
        <v>0</v>
      </c>
      <c r="S97" s="154" t="str">
        <f t="shared" si="8"/>
        <v xml:space="preserve"> </v>
      </c>
      <c r="T97" s="176"/>
      <c r="U97" s="58"/>
      <c r="V97" s="58"/>
      <c r="W97" s="156">
        <f t="shared" si="9"/>
        <v>0</v>
      </c>
      <c r="X97" s="177"/>
    </row>
    <row r="98" spans="1:24" ht="12.75" x14ac:dyDescent="0.2">
      <c r="A98" s="151">
        <v>95</v>
      </c>
      <c r="B98" s="171"/>
      <c r="C98" s="172"/>
      <c r="D98" s="172"/>
      <c r="E98" s="172"/>
      <c r="F98" s="172"/>
      <c r="G98" s="171"/>
      <c r="H98" s="173"/>
      <c r="I98" s="173"/>
      <c r="J98" s="171"/>
      <c r="K98" s="174"/>
      <c r="L98" s="171"/>
      <c r="M98" s="175"/>
      <c r="N98" s="175"/>
      <c r="O98" s="153">
        <f t="shared" si="6"/>
        <v>0</v>
      </c>
      <c r="P98" s="175"/>
      <c r="Q98" s="175"/>
      <c r="R98" s="153">
        <f t="shared" si="7"/>
        <v>0</v>
      </c>
      <c r="S98" s="154" t="str">
        <f t="shared" si="8"/>
        <v xml:space="preserve"> </v>
      </c>
      <c r="T98" s="176"/>
      <c r="U98" s="58"/>
      <c r="V98" s="58"/>
      <c r="W98" s="156">
        <f t="shared" si="9"/>
        <v>0</v>
      </c>
      <c r="X98" s="177"/>
    </row>
    <row r="99" spans="1:24" ht="12.75" x14ac:dyDescent="0.2">
      <c r="A99" s="151">
        <v>96</v>
      </c>
      <c r="B99" s="171"/>
      <c r="C99" s="172"/>
      <c r="D99" s="172"/>
      <c r="E99" s="172"/>
      <c r="F99" s="172"/>
      <c r="G99" s="171"/>
      <c r="H99" s="173"/>
      <c r="I99" s="173"/>
      <c r="J99" s="171"/>
      <c r="K99" s="174"/>
      <c r="L99" s="171"/>
      <c r="M99" s="175"/>
      <c r="N99" s="175"/>
      <c r="O99" s="153">
        <f t="shared" si="6"/>
        <v>0</v>
      </c>
      <c r="P99" s="175"/>
      <c r="Q99" s="175"/>
      <c r="R99" s="153">
        <f t="shared" si="7"/>
        <v>0</v>
      </c>
      <c r="S99" s="154" t="str">
        <f t="shared" si="8"/>
        <v xml:space="preserve"> </v>
      </c>
      <c r="T99" s="176"/>
      <c r="U99" s="58"/>
      <c r="V99" s="58"/>
      <c r="W99" s="156">
        <f t="shared" si="9"/>
        <v>0</v>
      </c>
      <c r="X99" s="177"/>
    </row>
    <row r="100" spans="1:24" ht="12.75" x14ac:dyDescent="0.2">
      <c r="A100" s="151">
        <v>97</v>
      </c>
      <c r="B100" s="171"/>
      <c r="C100" s="172"/>
      <c r="D100" s="172"/>
      <c r="E100" s="172"/>
      <c r="F100" s="172"/>
      <c r="G100" s="171"/>
      <c r="H100" s="173"/>
      <c r="I100" s="173"/>
      <c r="J100" s="171"/>
      <c r="K100" s="174"/>
      <c r="L100" s="171"/>
      <c r="M100" s="175"/>
      <c r="N100" s="175"/>
      <c r="O100" s="153">
        <f t="shared" si="6"/>
        <v>0</v>
      </c>
      <c r="P100" s="175"/>
      <c r="Q100" s="175"/>
      <c r="R100" s="153">
        <f t="shared" si="7"/>
        <v>0</v>
      </c>
      <c r="S100" s="154" t="str">
        <f t="shared" si="8"/>
        <v xml:space="preserve"> </v>
      </c>
      <c r="T100" s="176"/>
      <c r="U100" s="58"/>
      <c r="V100" s="58"/>
      <c r="W100" s="156">
        <f t="shared" si="9"/>
        <v>0</v>
      </c>
      <c r="X100" s="177"/>
    </row>
    <row r="101" spans="1:24" ht="12.75" x14ac:dyDescent="0.2">
      <c r="A101" s="151">
        <v>98</v>
      </c>
      <c r="B101" s="171"/>
      <c r="C101" s="172"/>
      <c r="D101" s="172"/>
      <c r="E101" s="172"/>
      <c r="F101" s="172"/>
      <c r="G101" s="171"/>
      <c r="H101" s="173"/>
      <c r="I101" s="173"/>
      <c r="J101" s="171"/>
      <c r="K101" s="174"/>
      <c r="L101" s="171"/>
      <c r="M101" s="175"/>
      <c r="N101" s="175"/>
      <c r="O101" s="153">
        <f t="shared" si="6"/>
        <v>0</v>
      </c>
      <c r="P101" s="175"/>
      <c r="Q101" s="175"/>
      <c r="R101" s="153">
        <f t="shared" si="7"/>
        <v>0</v>
      </c>
      <c r="S101" s="154" t="str">
        <f t="shared" si="8"/>
        <v xml:space="preserve"> </v>
      </c>
      <c r="T101" s="176"/>
      <c r="U101" s="58"/>
      <c r="V101" s="58"/>
      <c r="W101" s="156">
        <f t="shared" si="9"/>
        <v>0</v>
      </c>
      <c r="X101" s="177"/>
    </row>
    <row r="102" spans="1:24" ht="12.75" x14ac:dyDescent="0.2">
      <c r="A102" s="151">
        <v>99</v>
      </c>
      <c r="B102" s="171"/>
      <c r="C102" s="172"/>
      <c r="D102" s="172"/>
      <c r="E102" s="172"/>
      <c r="F102" s="172"/>
      <c r="G102" s="171"/>
      <c r="H102" s="173"/>
      <c r="I102" s="173"/>
      <c r="J102" s="171"/>
      <c r="K102" s="174"/>
      <c r="L102" s="171"/>
      <c r="M102" s="175"/>
      <c r="N102" s="175"/>
      <c r="O102" s="153">
        <f t="shared" si="6"/>
        <v>0</v>
      </c>
      <c r="P102" s="175"/>
      <c r="Q102" s="175"/>
      <c r="R102" s="153">
        <f t="shared" si="7"/>
        <v>0</v>
      </c>
      <c r="S102" s="154" t="str">
        <f t="shared" si="8"/>
        <v xml:space="preserve"> </v>
      </c>
      <c r="T102" s="176"/>
      <c r="U102" s="58"/>
      <c r="V102" s="58"/>
      <c r="W102" s="156">
        <f t="shared" si="9"/>
        <v>0</v>
      </c>
      <c r="X102" s="177"/>
    </row>
    <row r="103" spans="1:24" ht="12.75" x14ac:dyDescent="0.2">
      <c r="A103" s="151">
        <v>100</v>
      </c>
      <c r="B103" s="171"/>
      <c r="C103" s="172"/>
      <c r="D103" s="172"/>
      <c r="E103" s="172"/>
      <c r="F103" s="172"/>
      <c r="G103" s="171"/>
      <c r="H103" s="173"/>
      <c r="I103" s="173"/>
      <c r="J103" s="171"/>
      <c r="K103" s="174"/>
      <c r="L103" s="171"/>
      <c r="M103" s="175"/>
      <c r="N103" s="175"/>
      <c r="O103" s="153">
        <f t="shared" si="6"/>
        <v>0</v>
      </c>
      <c r="P103" s="175"/>
      <c r="Q103" s="175"/>
      <c r="R103" s="153">
        <f t="shared" si="7"/>
        <v>0</v>
      </c>
      <c r="S103" s="154" t="str">
        <f t="shared" si="8"/>
        <v xml:space="preserve"> </v>
      </c>
      <c r="T103" s="176"/>
      <c r="U103" s="58"/>
      <c r="V103" s="58"/>
      <c r="W103" s="156">
        <f t="shared" si="9"/>
        <v>0</v>
      </c>
      <c r="X103" s="177"/>
    </row>
    <row r="104" spans="1:24" ht="12.75" x14ac:dyDescent="0.2">
      <c r="A104" s="151">
        <v>101</v>
      </c>
      <c r="B104" s="171"/>
      <c r="C104" s="172"/>
      <c r="D104" s="172"/>
      <c r="E104" s="172"/>
      <c r="F104" s="172"/>
      <c r="G104" s="171"/>
      <c r="H104" s="173"/>
      <c r="I104" s="173"/>
      <c r="J104" s="171"/>
      <c r="K104" s="174"/>
      <c r="L104" s="171"/>
      <c r="M104" s="175"/>
      <c r="N104" s="175"/>
      <c r="O104" s="153">
        <f t="shared" si="6"/>
        <v>0</v>
      </c>
      <c r="P104" s="175"/>
      <c r="Q104" s="175"/>
      <c r="R104" s="153">
        <f t="shared" si="7"/>
        <v>0</v>
      </c>
      <c r="S104" s="154" t="str">
        <f t="shared" si="8"/>
        <v xml:space="preserve"> </v>
      </c>
      <c r="T104" s="176"/>
      <c r="U104" s="58"/>
      <c r="V104" s="58"/>
      <c r="W104" s="156">
        <f t="shared" si="9"/>
        <v>0</v>
      </c>
      <c r="X104" s="177"/>
    </row>
    <row r="105" spans="1:24" ht="12.75" x14ac:dyDescent="0.2">
      <c r="A105" s="151">
        <v>102</v>
      </c>
      <c r="B105" s="171"/>
      <c r="C105" s="172"/>
      <c r="D105" s="172"/>
      <c r="E105" s="172"/>
      <c r="F105" s="172"/>
      <c r="G105" s="171"/>
      <c r="H105" s="173"/>
      <c r="I105" s="173"/>
      <c r="J105" s="171"/>
      <c r="K105" s="174"/>
      <c r="L105" s="171"/>
      <c r="M105" s="175"/>
      <c r="N105" s="175"/>
      <c r="O105" s="153">
        <f t="shared" si="6"/>
        <v>0</v>
      </c>
      <c r="P105" s="175"/>
      <c r="Q105" s="175"/>
      <c r="R105" s="153">
        <f t="shared" si="7"/>
        <v>0</v>
      </c>
      <c r="S105" s="154" t="str">
        <f t="shared" si="8"/>
        <v xml:space="preserve"> </v>
      </c>
      <c r="T105" s="176"/>
      <c r="U105" s="58"/>
      <c r="V105" s="58"/>
      <c r="W105" s="156">
        <f t="shared" si="9"/>
        <v>0</v>
      </c>
      <c r="X105" s="177"/>
    </row>
    <row r="106" spans="1:24" ht="12.75" x14ac:dyDescent="0.2">
      <c r="A106" s="151">
        <v>103</v>
      </c>
      <c r="B106" s="171"/>
      <c r="C106" s="172"/>
      <c r="D106" s="172"/>
      <c r="E106" s="172"/>
      <c r="F106" s="172"/>
      <c r="G106" s="171"/>
      <c r="H106" s="173"/>
      <c r="I106" s="173"/>
      <c r="J106" s="171"/>
      <c r="K106" s="174"/>
      <c r="L106" s="171"/>
      <c r="M106" s="175"/>
      <c r="N106" s="175"/>
      <c r="O106" s="153">
        <f t="shared" si="6"/>
        <v>0</v>
      </c>
      <c r="P106" s="175"/>
      <c r="Q106" s="175"/>
      <c r="R106" s="153">
        <f t="shared" si="7"/>
        <v>0</v>
      </c>
      <c r="S106" s="154" t="str">
        <f t="shared" si="8"/>
        <v xml:space="preserve"> </v>
      </c>
      <c r="T106" s="176"/>
      <c r="U106" s="58"/>
      <c r="V106" s="58"/>
      <c r="W106" s="156">
        <f t="shared" si="9"/>
        <v>0</v>
      </c>
      <c r="X106" s="177"/>
    </row>
    <row r="107" spans="1:24" ht="12.75" x14ac:dyDescent="0.2">
      <c r="A107" s="151">
        <v>104</v>
      </c>
      <c r="B107" s="171"/>
      <c r="C107" s="172"/>
      <c r="D107" s="172"/>
      <c r="E107" s="172"/>
      <c r="F107" s="172"/>
      <c r="G107" s="171"/>
      <c r="H107" s="173"/>
      <c r="I107" s="173"/>
      <c r="J107" s="171"/>
      <c r="K107" s="174"/>
      <c r="L107" s="171"/>
      <c r="M107" s="175"/>
      <c r="N107" s="175"/>
      <c r="O107" s="153">
        <f t="shared" si="6"/>
        <v>0</v>
      </c>
      <c r="P107" s="175"/>
      <c r="Q107" s="175"/>
      <c r="R107" s="153">
        <f t="shared" si="7"/>
        <v>0</v>
      </c>
      <c r="S107" s="154" t="str">
        <f t="shared" si="8"/>
        <v xml:space="preserve"> </v>
      </c>
      <c r="T107" s="176"/>
      <c r="U107" s="58"/>
      <c r="V107" s="58"/>
      <c r="W107" s="156">
        <f t="shared" si="9"/>
        <v>0</v>
      </c>
      <c r="X107" s="177"/>
    </row>
    <row r="108" spans="1:24" ht="12.75" x14ac:dyDescent="0.2">
      <c r="A108" s="151">
        <v>105</v>
      </c>
      <c r="B108" s="171"/>
      <c r="C108" s="172"/>
      <c r="D108" s="172"/>
      <c r="E108" s="172"/>
      <c r="F108" s="172"/>
      <c r="G108" s="171"/>
      <c r="H108" s="173"/>
      <c r="I108" s="173"/>
      <c r="J108" s="171"/>
      <c r="K108" s="174"/>
      <c r="L108" s="171"/>
      <c r="M108" s="175"/>
      <c r="N108" s="175"/>
      <c r="O108" s="153">
        <f t="shared" si="6"/>
        <v>0</v>
      </c>
      <c r="P108" s="175"/>
      <c r="Q108" s="175"/>
      <c r="R108" s="153">
        <f t="shared" si="7"/>
        <v>0</v>
      </c>
      <c r="S108" s="154" t="str">
        <f t="shared" si="8"/>
        <v xml:space="preserve"> </v>
      </c>
      <c r="T108" s="176"/>
      <c r="U108" s="58"/>
      <c r="V108" s="58"/>
      <c r="W108" s="156">
        <f t="shared" si="9"/>
        <v>0</v>
      </c>
      <c r="X108" s="177"/>
    </row>
    <row r="109" spans="1:24" ht="12.75" x14ac:dyDescent="0.2">
      <c r="A109" s="151">
        <v>106</v>
      </c>
      <c r="B109" s="171"/>
      <c r="C109" s="172"/>
      <c r="D109" s="172"/>
      <c r="E109" s="172"/>
      <c r="F109" s="172"/>
      <c r="G109" s="171"/>
      <c r="H109" s="173"/>
      <c r="I109" s="173"/>
      <c r="J109" s="171"/>
      <c r="K109" s="174"/>
      <c r="L109" s="171"/>
      <c r="M109" s="175"/>
      <c r="N109" s="175"/>
      <c r="O109" s="153">
        <f t="shared" si="6"/>
        <v>0</v>
      </c>
      <c r="P109" s="175"/>
      <c r="Q109" s="175"/>
      <c r="R109" s="153">
        <f t="shared" si="7"/>
        <v>0</v>
      </c>
      <c r="S109" s="154" t="str">
        <f t="shared" si="8"/>
        <v xml:space="preserve"> </v>
      </c>
      <c r="T109" s="176"/>
      <c r="U109" s="58"/>
      <c r="V109" s="58"/>
      <c r="W109" s="156">
        <f t="shared" si="9"/>
        <v>0</v>
      </c>
      <c r="X109" s="177"/>
    </row>
    <row r="110" spans="1:24" ht="12.75" x14ac:dyDescent="0.2">
      <c r="A110" s="151">
        <v>107</v>
      </c>
      <c r="B110" s="171"/>
      <c r="C110" s="172"/>
      <c r="D110" s="172"/>
      <c r="E110" s="172"/>
      <c r="F110" s="172"/>
      <c r="G110" s="171"/>
      <c r="H110" s="173"/>
      <c r="I110" s="173"/>
      <c r="J110" s="171"/>
      <c r="K110" s="174"/>
      <c r="L110" s="171"/>
      <c r="M110" s="175"/>
      <c r="N110" s="175"/>
      <c r="O110" s="153">
        <f t="shared" si="6"/>
        <v>0</v>
      </c>
      <c r="P110" s="175"/>
      <c r="Q110" s="175"/>
      <c r="R110" s="153">
        <f t="shared" si="7"/>
        <v>0</v>
      </c>
      <c r="S110" s="154" t="str">
        <f t="shared" si="8"/>
        <v xml:space="preserve"> </v>
      </c>
      <c r="T110" s="176"/>
      <c r="U110" s="58"/>
      <c r="V110" s="58"/>
      <c r="W110" s="156">
        <f t="shared" si="9"/>
        <v>0</v>
      </c>
      <c r="X110" s="177"/>
    </row>
    <row r="111" spans="1:24" ht="12.75" x14ac:dyDescent="0.2">
      <c r="A111" s="151">
        <v>108</v>
      </c>
      <c r="B111" s="171"/>
      <c r="C111" s="172"/>
      <c r="D111" s="172"/>
      <c r="E111" s="172"/>
      <c r="F111" s="172"/>
      <c r="G111" s="171"/>
      <c r="H111" s="173"/>
      <c r="I111" s="173"/>
      <c r="J111" s="171"/>
      <c r="K111" s="174"/>
      <c r="L111" s="171"/>
      <c r="M111" s="175"/>
      <c r="N111" s="175"/>
      <c r="O111" s="153">
        <f t="shared" si="6"/>
        <v>0</v>
      </c>
      <c r="P111" s="175"/>
      <c r="Q111" s="175"/>
      <c r="R111" s="153">
        <f t="shared" si="7"/>
        <v>0</v>
      </c>
      <c r="S111" s="154" t="str">
        <f t="shared" si="8"/>
        <v xml:space="preserve"> </v>
      </c>
      <c r="T111" s="176"/>
      <c r="U111" s="58"/>
      <c r="V111" s="58"/>
      <c r="W111" s="156">
        <f t="shared" si="9"/>
        <v>0</v>
      </c>
      <c r="X111" s="177"/>
    </row>
    <row r="112" spans="1:24" ht="12.75" x14ac:dyDescent="0.2">
      <c r="A112" s="151">
        <v>109</v>
      </c>
      <c r="B112" s="171"/>
      <c r="C112" s="172"/>
      <c r="D112" s="172"/>
      <c r="E112" s="172"/>
      <c r="F112" s="172"/>
      <c r="G112" s="171"/>
      <c r="H112" s="173"/>
      <c r="I112" s="173"/>
      <c r="J112" s="171"/>
      <c r="K112" s="174"/>
      <c r="L112" s="171"/>
      <c r="M112" s="175"/>
      <c r="N112" s="175"/>
      <c r="O112" s="153">
        <f t="shared" si="6"/>
        <v>0</v>
      </c>
      <c r="P112" s="175"/>
      <c r="Q112" s="175"/>
      <c r="R112" s="153">
        <f t="shared" si="7"/>
        <v>0</v>
      </c>
      <c r="S112" s="154" t="str">
        <f t="shared" si="8"/>
        <v xml:space="preserve"> </v>
      </c>
      <c r="T112" s="176"/>
      <c r="U112" s="58"/>
      <c r="V112" s="58"/>
      <c r="W112" s="156">
        <f t="shared" si="9"/>
        <v>0</v>
      </c>
      <c r="X112" s="177"/>
    </row>
    <row r="113" spans="1:24" ht="12.75" x14ac:dyDescent="0.2">
      <c r="A113" s="151">
        <v>110</v>
      </c>
      <c r="B113" s="171"/>
      <c r="C113" s="172"/>
      <c r="D113" s="172"/>
      <c r="E113" s="172"/>
      <c r="F113" s="172"/>
      <c r="G113" s="171"/>
      <c r="H113" s="173"/>
      <c r="I113" s="173"/>
      <c r="J113" s="171"/>
      <c r="K113" s="174"/>
      <c r="L113" s="171"/>
      <c r="M113" s="175"/>
      <c r="N113" s="175"/>
      <c r="O113" s="153">
        <f t="shared" si="6"/>
        <v>0</v>
      </c>
      <c r="P113" s="175"/>
      <c r="Q113" s="175"/>
      <c r="R113" s="153">
        <f t="shared" si="7"/>
        <v>0</v>
      </c>
      <c r="S113" s="154" t="str">
        <f t="shared" si="8"/>
        <v xml:space="preserve"> </v>
      </c>
      <c r="T113" s="176"/>
      <c r="U113" s="58"/>
      <c r="V113" s="58"/>
      <c r="W113" s="156">
        <f t="shared" si="9"/>
        <v>0</v>
      </c>
      <c r="X113" s="177"/>
    </row>
    <row r="114" spans="1:24" ht="12.75" x14ac:dyDescent="0.2">
      <c r="A114" s="151">
        <v>111</v>
      </c>
      <c r="B114" s="171"/>
      <c r="C114" s="172"/>
      <c r="D114" s="172"/>
      <c r="E114" s="172"/>
      <c r="F114" s="172"/>
      <c r="G114" s="171"/>
      <c r="H114" s="173"/>
      <c r="I114" s="173"/>
      <c r="J114" s="171"/>
      <c r="K114" s="174"/>
      <c r="L114" s="171"/>
      <c r="M114" s="175"/>
      <c r="N114" s="175"/>
      <c r="O114" s="153">
        <f t="shared" si="6"/>
        <v>0</v>
      </c>
      <c r="P114" s="175"/>
      <c r="Q114" s="175"/>
      <c r="R114" s="153">
        <f t="shared" si="7"/>
        <v>0</v>
      </c>
      <c r="S114" s="154" t="str">
        <f t="shared" si="8"/>
        <v xml:space="preserve"> </v>
      </c>
      <c r="T114" s="176"/>
      <c r="U114" s="58"/>
      <c r="V114" s="58"/>
      <c r="W114" s="156">
        <f t="shared" si="9"/>
        <v>0</v>
      </c>
      <c r="X114" s="177"/>
    </row>
    <row r="115" spans="1:24" ht="12.75" x14ac:dyDescent="0.2">
      <c r="A115" s="151">
        <v>112</v>
      </c>
      <c r="B115" s="171"/>
      <c r="C115" s="172"/>
      <c r="D115" s="172"/>
      <c r="E115" s="172"/>
      <c r="F115" s="172"/>
      <c r="G115" s="171"/>
      <c r="H115" s="173"/>
      <c r="I115" s="173"/>
      <c r="J115" s="171"/>
      <c r="K115" s="174"/>
      <c r="L115" s="171"/>
      <c r="M115" s="175"/>
      <c r="N115" s="175"/>
      <c r="O115" s="153">
        <f t="shared" si="6"/>
        <v>0</v>
      </c>
      <c r="P115" s="175"/>
      <c r="Q115" s="175"/>
      <c r="R115" s="153">
        <f t="shared" si="7"/>
        <v>0</v>
      </c>
      <c r="S115" s="154" t="str">
        <f t="shared" si="8"/>
        <v xml:space="preserve"> </v>
      </c>
      <c r="T115" s="176"/>
      <c r="U115" s="58"/>
      <c r="V115" s="58"/>
      <c r="W115" s="156">
        <f t="shared" si="9"/>
        <v>0</v>
      </c>
      <c r="X115" s="177"/>
    </row>
    <row r="116" spans="1:24" ht="12.75" x14ac:dyDescent="0.2">
      <c r="A116" s="151">
        <v>113</v>
      </c>
      <c r="B116" s="171"/>
      <c r="C116" s="172"/>
      <c r="D116" s="172"/>
      <c r="E116" s="172"/>
      <c r="F116" s="172"/>
      <c r="G116" s="171"/>
      <c r="H116" s="173"/>
      <c r="I116" s="173"/>
      <c r="J116" s="171"/>
      <c r="K116" s="174"/>
      <c r="L116" s="171"/>
      <c r="M116" s="175"/>
      <c r="N116" s="175"/>
      <c r="O116" s="153">
        <f t="shared" si="6"/>
        <v>0</v>
      </c>
      <c r="P116" s="175"/>
      <c r="Q116" s="175"/>
      <c r="R116" s="153">
        <f t="shared" si="7"/>
        <v>0</v>
      </c>
      <c r="S116" s="154" t="str">
        <f t="shared" si="8"/>
        <v xml:space="preserve"> </v>
      </c>
      <c r="T116" s="176"/>
      <c r="U116" s="58"/>
      <c r="V116" s="58"/>
      <c r="W116" s="156">
        <f t="shared" si="9"/>
        <v>0</v>
      </c>
      <c r="X116" s="177"/>
    </row>
    <row r="117" spans="1:24" ht="12.75" x14ac:dyDescent="0.2">
      <c r="A117" s="151">
        <v>114</v>
      </c>
      <c r="B117" s="171"/>
      <c r="C117" s="172"/>
      <c r="D117" s="172"/>
      <c r="E117" s="172"/>
      <c r="F117" s="172"/>
      <c r="G117" s="171"/>
      <c r="H117" s="173"/>
      <c r="I117" s="173"/>
      <c r="J117" s="171"/>
      <c r="K117" s="174"/>
      <c r="L117" s="171"/>
      <c r="M117" s="175"/>
      <c r="N117" s="175"/>
      <c r="O117" s="153">
        <f t="shared" si="6"/>
        <v>0</v>
      </c>
      <c r="P117" s="175"/>
      <c r="Q117" s="175"/>
      <c r="R117" s="153">
        <f t="shared" si="7"/>
        <v>0</v>
      </c>
      <c r="S117" s="154" t="str">
        <f t="shared" si="8"/>
        <v xml:space="preserve"> </v>
      </c>
      <c r="T117" s="176"/>
      <c r="U117" s="58"/>
      <c r="V117" s="58"/>
      <c r="W117" s="156">
        <f t="shared" si="9"/>
        <v>0</v>
      </c>
      <c r="X117" s="177"/>
    </row>
    <row r="118" spans="1:24" ht="12.75" x14ac:dyDescent="0.2">
      <c r="A118" s="151">
        <v>115</v>
      </c>
      <c r="B118" s="171"/>
      <c r="C118" s="172"/>
      <c r="D118" s="172"/>
      <c r="E118" s="172"/>
      <c r="F118" s="172"/>
      <c r="G118" s="171"/>
      <c r="H118" s="173"/>
      <c r="I118" s="173"/>
      <c r="J118" s="171"/>
      <c r="K118" s="174"/>
      <c r="L118" s="171"/>
      <c r="M118" s="175"/>
      <c r="N118" s="175"/>
      <c r="O118" s="153">
        <f t="shared" si="6"/>
        <v>0</v>
      </c>
      <c r="P118" s="175"/>
      <c r="Q118" s="175"/>
      <c r="R118" s="153">
        <f t="shared" si="7"/>
        <v>0</v>
      </c>
      <c r="S118" s="154" t="str">
        <f t="shared" si="8"/>
        <v xml:space="preserve"> </v>
      </c>
      <c r="T118" s="176"/>
      <c r="U118" s="58"/>
      <c r="V118" s="58"/>
      <c r="W118" s="156">
        <f t="shared" si="9"/>
        <v>0</v>
      </c>
      <c r="X118" s="177"/>
    </row>
    <row r="119" spans="1:24" ht="12.75" x14ac:dyDescent="0.2">
      <c r="A119" s="151">
        <v>116</v>
      </c>
      <c r="B119" s="171"/>
      <c r="C119" s="172"/>
      <c r="D119" s="172"/>
      <c r="E119" s="172"/>
      <c r="F119" s="172"/>
      <c r="G119" s="171"/>
      <c r="H119" s="173"/>
      <c r="I119" s="173"/>
      <c r="J119" s="171"/>
      <c r="K119" s="174"/>
      <c r="L119" s="171"/>
      <c r="M119" s="175"/>
      <c r="N119" s="175"/>
      <c r="O119" s="153">
        <f t="shared" si="6"/>
        <v>0</v>
      </c>
      <c r="P119" s="175"/>
      <c r="Q119" s="175"/>
      <c r="R119" s="153">
        <f t="shared" si="7"/>
        <v>0</v>
      </c>
      <c r="S119" s="154" t="str">
        <f t="shared" si="8"/>
        <v xml:space="preserve"> </v>
      </c>
      <c r="T119" s="176"/>
      <c r="U119" s="58"/>
      <c r="V119" s="58"/>
      <c r="W119" s="156">
        <f t="shared" si="9"/>
        <v>0</v>
      </c>
      <c r="X119" s="177"/>
    </row>
    <row r="120" spans="1:24" ht="12.75" x14ac:dyDescent="0.2">
      <c r="A120" s="151">
        <v>117</v>
      </c>
      <c r="B120" s="171"/>
      <c r="C120" s="172"/>
      <c r="D120" s="172"/>
      <c r="E120" s="172"/>
      <c r="F120" s="172"/>
      <c r="G120" s="171"/>
      <c r="H120" s="173"/>
      <c r="I120" s="173"/>
      <c r="J120" s="171"/>
      <c r="K120" s="174"/>
      <c r="L120" s="171"/>
      <c r="M120" s="175"/>
      <c r="N120" s="175"/>
      <c r="O120" s="153">
        <f t="shared" si="6"/>
        <v>0</v>
      </c>
      <c r="P120" s="175"/>
      <c r="Q120" s="175"/>
      <c r="R120" s="153">
        <f t="shared" si="7"/>
        <v>0</v>
      </c>
      <c r="S120" s="154" t="str">
        <f t="shared" si="8"/>
        <v xml:space="preserve"> </v>
      </c>
      <c r="T120" s="176"/>
      <c r="U120" s="58"/>
      <c r="V120" s="58"/>
      <c r="W120" s="156">
        <f t="shared" si="9"/>
        <v>0</v>
      </c>
      <c r="X120" s="177"/>
    </row>
    <row r="121" spans="1:24" ht="12.75" x14ac:dyDescent="0.2">
      <c r="A121" s="151">
        <v>118</v>
      </c>
      <c r="B121" s="171"/>
      <c r="C121" s="172"/>
      <c r="D121" s="172"/>
      <c r="E121" s="172"/>
      <c r="F121" s="172"/>
      <c r="G121" s="171"/>
      <c r="H121" s="173"/>
      <c r="I121" s="173"/>
      <c r="J121" s="171"/>
      <c r="K121" s="174"/>
      <c r="L121" s="171"/>
      <c r="M121" s="175"/>
      <c r="N121" s="175"/>
      <c r="O121" s="153">
        <f t="shared" si="6"/>
        <v>0</v>
      </c>
      <c r="P121" s="175"/>
      <c r="Q121" s="175"/>
      <c r="R121" s="153">
        <f t="shared" si="7"/>
        <v>0</v>
      </c>
      <c r="S121" s="154" t="str">
        <f t="shared" si="8"/>
        <v xml:space="preserve"> </v>
      </c>
      <c r="T121" s="176"/>
      <c r="U121" s="58"/>
      <c r="V121" s="58"/>
      <c r="W121" s="156">
        <f t="shared" si="9"/>
        <v>0</v>
      </c>
      <c r="X121" s="177"/>
    </row>
    <row r="122" spans="1:24" ht="12.75" x14ac:dyDescent="0.2">
      <c r="A122" s="151">
        <v>119</v>
      </c>
      <c r="B122" s="171"/>
      <c r="C122" s="172"/>
      <c r="D122" s="172"/>
      <c r="E122" s="172"/>
      <c r="F122" s="172"/>
      <c r="G122" s="171"/>
      <c r="H122" s="173"/>
      <c r="I122" s="173"/>
      <c r="J122" s="171"/>
      <c r="K122" s="174"/>
      <c r="L122" s="171"/>
      <c r="M122" s="175"/>
      <c r="N122" s="175"/>
      <c r="O122" s="153">
        <f t="shared" si="6"/>
        <v>0</v>
      </c>
      <c r="P122" s="175"/>
      <c r="Q122" s="175"/>
      <c r="R122" s="153">
        <f t="shared" si="7"/>
        <v>0</v>
      </c>
      <c r="S122" s="154" t="str">
        <f t="shared" si="8"/>
        <v xml:space="preserve"> </v>
      </c>
      <c r="T122" s="176"/>
      <c r="U122" s="58"/>
      <c r="V122" s="58"/>
      <c r="W122" s="156">
        <f t="shared" si="9"/>
        <v>0</v>
      </c>
      <c r="X122" s="177"/>
    </row>
    <row r="123" spans="1:24" ht="12.75" x14ac:dyDescent="0.2">
      <c r="A123" s="151">
        <v>120</v>
      </c>
      <c r="B123" s="171"/>
      <c r="C123" s="172"/>
      <c r="D123" s="172"/>
      <c r="E123" s="172"/>
      <c r="F123" s="172"/>
      <c r="G123" s="171"/>
      <c r="H123" s="173"/>
      <c r="I123" s="173"/>
      <c r="J123" s="171"/>
      <c r="K123" s="174"/>
      <c r="L123" s="171"/>
      <c r="M123" s="175"/>
      <c r="N123" s="175"/>
      <c r="O123" s="153">
        <f t="shared" si="6"/>
        <v>0</v>
      </c>
      <c r="P123" s="175"/>
      <c r="Q123" s="175"/>
      <c r="R123" s="153">
        <f t="shared" si="7"/>
        <v>0</v>
      </c>
      <c r="S123" s="154" t="str">
        <f t="shared" si="8"/>
        <v xml:space="preserve"> </v>
      </c>
      <c r="T123" s="176"/>
      <c r="U123" s="58"/>
      <c r="V123" s="58"/>
      <c r="W123" s="156">
        <f t="shared" si="9"/>
        <v>0</v>
      </c>
      <c r="X123" s="177"/>
    </row>
    <row r="124" spans="1:24" ht="12.75" x14ac:dyDescent="0.2">
      <c r="A124" s="151">
        <v>121</v>
      </c>
      <c r="B124" s="171"/>
      <c r="C124" s="172"/>
      <c r="D124" s="172"/>
      <c r="E124" s="172"/>
      <c r="F124" s="172"/>
      <c r="G124" s="171"/>
      <c r="H124" s="173"/>
      <c r="I124" s="173"/>
      <c r="J124" s="171"/>
      <c r="K124" s="174"/>
      <c r="L124" s="171"/>
      <c r="M124" s="175"/>
      <c r="N124" s="175"/>
      <c r="O124" s="153">
        <f t="shared" si="6"/>
        <v>0</v>
      </c>
      <c r="P124" s="175"/>
      <c r="Q124" s="175"/>
      <c r="R124" s="153">
        <f t="shared" si="7"/>
        <v>0</v>
      </c>
      <c r="S124" s="154" t="str">
        <f t="shared" si="8"/>
        <v xml:space="preserve"> </v>
      </c>
      <c r="T124" s="176"/>
      <c r="U124" s="58"/>
      <c r="V124" s="58"/>
      <c r="W124" s="156">
        <f t="shared" si="9"/>
        <v>0</v>
      </c>
      <c r="X124" s="177"/>
    </row>
    <row r="125" spans="1:24" ht="12.75" x14ac:dyDescent="0.2">
      <c r="A125" s="151">
        <v>122</v>
      </c>
      <c r="B125" s="171"/>
      <c r="C125" s="172"/>
      <c r="D125" s="172"/>
      <c r="E125" s="172"/>
      <c r="F125" s="172"/>
      <c r="G125" s="171"/>
      <c r="H125" s="173"/>
      <c r="I125" s="173"/>
      <c r="J125" s="171"/>
      <c r="K125" s="174"/>
      <c r="L125" s="171"/>
      <c r="M125" s="175"/>
      <c r="N125" s="175"/>
      <c r="O125" s="153">
        <f t="shared" si="6"/>
        <v>0</v>
      </c>
      <c r="P125" s="175"/>
      <c r="Q125" s="175"/>
      <c r="R125" s="153">
        <f t="shared" si="7"/>
        <v>0</v>
      </c>
      <c r="S125" s="154" t="str">
        <f t="shared" si="8"/>
        <v xml:space="preserve"> </v>
      </c>
      <c r="T125" s="176"/>
      <c r="U125" s="58"/>
      <c r="V125" s="58"/>
      <c r="W125" s="156">
        <f t="shared" si="9"/>
        <v>0</v>
      </c>
      <c r="X125" s="177"/>
    </row>
    <row r="126" spans="1:24" ht="12.75" x14ac:dyDescent="0.2">
      <c r="A126" s="151">
        <v>123</v>
      </c>
      <c r="B126" s="171"/>
      <c r="C126" s="172"/>
      <c r="D126" s="172"/>
      <c r="E126" s="172"/>
      <c r="F126" s="172"/>
      <c r="G126" s="171"/>
      <c r="H126" s="173"/>
      <c r="I126" s="173"/>
      <c r="J126" s="171"/>
      <c r="K126" s="174"/>
      <c r="L126" s="171"/>
      <c r="M126" s="175"/>
      <c r="N126" s="175"/>
      <c r="O126" s="153">
        <f t="shared" si="6"/>
        <v>0</v>
      </c>
      <c r="P126" s="175"/>
      <c r="Q126" s="175"/>
      <c r="R126" s="153">
        <f t="shared" si="7"/>
        <v>0</v>
      </c>
      <c r="S126" s="154" t="str">
        <f t="shared" si="8"/>
        <v xml:space="preserve"> </v>
      </c>
      <c r="T126" s="176"/>
      <c r="U126" s="58"/>
      <c r="V126" s="58"/>
      <c r="W126" s="156">
        <f t="shared" si="9"/>
        <v>0</v>
      </c>
      <c r="X126" s="177"/>
    </row>
    <row r="127" spans="1:24" ht="12.75" x14ac:dyDescent="0.2">
      <c r="A127" s="151">
        <v>124</v>
      </c>
      <c r="B127" s="171"/>
      <c r="C127" s="172"/>
      <c r="D127" s="172"/>
      <c r="E127" s="172"/>
      <c r="F127" s="172"/>
      <c r="G127" s="171"/>
      <c r="H127" s="173"/>
      <c r="I127" s="173"/>
      <c r="J127" s="171"/>
      <c r="K127" s="174"/>
      <c r="L127" s="171"/>
      <c r="M127" s="175"/>
      <c r="N127" s="175"/>
      <c r="O127" s="153">
        <f t="shared" si="6"/>
        <v>0</v>
      </c>
      <c r="P127" s="175"/>
      <c r="Q127" s="175"/>
      <c r="R127" s="153">
        <f t="shared" si="7"/>
        <v>0</v>
      </c>
      <c r="S127" s="154" t="str">
        <f t="shared" si="8"/>
        <v xml:space="preserve"> </v>
      </c>
      <c r="T127" s="176"/>
      <c r="U127" s="58"/>
      <c r="V127" s="58"/>
      <c r="W127" s="156">
        <f t="shared" si="9"/>
        <v>0</v>
      </c>
      <c r="X127" s="177"/>
    </row>
    <row r="128" spans="1:24" ht="12.75" x14ac:dyDescent="0.2">
      <c r="A128" s="151">
        <v>125</v>
      </c>
      <c r="B128" s="171"/>
      <c r="C128" s="172"/>
      <c r="D128" s="172"/>
      <c r="E128" s="172"/>
      <c r="F128" s="172"/>
      <c r="G128" s="171"/>
      <c r="H128" s="173"/>
      <c r="I128" s="173"/>
      <c r="J128" s="171"/>
      <c r="K128" s="174"/>
      <c r="L128" s="171"/>
      <c r="M128" s="175"/>
      <c r="N128" s="175"/>
      <c r="O128" s="153">
        <f t="shared" si="6"/>
        <v>0</v>
      </c>
      <c r="P128" s="175"/>
      <c r="Q128" s="175"/>
      <c r="R128" s="153">
        <f t="shared" si="7"/>
        <v>0</v>
      </c>
      <c r="S128" s="154" t="str">
        <f t="shared" si="8"/>
        <v xml:space="preserve"> </v>
      </c>
      <c r="T128" s="176"/>
      <c r="U128" s="58"/>
      <c r="V128" s="58"/>
      <c r="W128" s="156">
        <f t="shared" si="9"/>
        <v>0</v>
      </c>
      <c r="X128" s="177"/>
    </row>
    <row r="129" spans="1:24" ht="12.75" x14ac:dyDescent="0.2">
      <c r="A129" s="151">
        <v>126</v>
      </c>
      <c r="B129" s="171"/>
      <c r="C129" s="172"/>
      <c r="D129" s="172"/>
      <c r="E129" s="172"/>
      <c r="F129" s="172"/>
      <c r="G129" s="171"/>
      <c r="H129" s="173"/>
      <c r="I129" s="173"/>
      <c r="J129" s="171"/>
      <c r="K129" s="174"/>
      <c r="L129" s="171"/>
      <c r="M129" s="175"/>
      <c r="N129" s="175"/>
      <c r="O129" s="153">
        <f t="shared" si="6"/>
        <v>0</v>
      </c>
      <c r="P129" s="175"/>
      <c r="Q129" s="175"/>
      <c r="R129" s="153">
        <f t="shared" si="7"/>
        <v>0</v>
      </c>
      <c r="S129" s="154" t="str">
        <f t="shared" si="8"/>
        <v xml:space="preserve"> </v>
      </c>
      <c r="T129" s="176"/>
      <c r="U129" s="58"/>
      <c r="V129" s="58"/>
      <c r="W129" s="156">
        <f t="shared" si="9"/>
        <v>0</v>
      </c>
      <c r="X129" s="177"/>
    </row>
    <row r="130" spans="1:24" ht="12.75" x14ac:dyDescent="0.2">
      <c r="A130" s="151">
        <v>127</v>
      </c>
      <c r="B130" s="171"/>
      <c r="C130" s="172"/>
      <c r="D130" s="172"/>
      <c r="E130" s="172"/>
      <c r="F130" s="172"/>
      <c r="G130" s="171"/>
      <c r="H130" s="173"/>
      <c r="I130" s="173"/>
      <c r="J130" s="171"/>
      <c r="K130" s="174"/>
      <c r="L130" s="171"/>
      <c r="M130" s="175"/>
      <c r="N130" s="175"/>
      <c r="O130" s="153">
        <f t="shared" si="6"/>
        <v>0</v>
      </c>
      <c r="P130" s="175"/>
      <c r="Q130" s="175"/>
      <c r="R130" s="153">
        <f t="shared" si="7"/>
        <v>0</v>
      </c>
      <c r="S130" s="154" t="str">
        <f t="shared" si="8"/>
        <v xml:space="preserve"> </v>
      </c>
      <c r="T130" s="176"/>
      <c r="U130" s="58"/>
      <c r="V130" s="58"/>
      <c r="W130" s="156">
        <f t="shared" si="9"/>
        <v>0</v>
      </c>
      <c r="X130" s="177"/>
    </row>
    <row r="131" spans="1:24" ht="12.75" x14ac:dyDescent="0.2">
      <c r="A131" s="151">
        <v>128</v>
      </c>
      <c r="B131" s="171"/>
      <c r="C131" s="172"/>
      <c r="D131" s="172"/>
      <c r="E131" s="172"/>
      <c r="F131" s="172"/>
      <c r="G131" s="171"/>
      <c r="H131" s="173"/>
      <c r="I131" s="173"/>
      <c r="J131" s="171"/>
      <c r="K131" s="174"/>
      <c r="L131" s="171"/>
      <c r="M131" s="175"/>
      <c r="N131" s="175"/>
      <c r="O131" s="153">
        <f t="shared" si="6"/>
        <v>0</v>
      </c>
      <c r="P131" s="175"/>
      <c r="Q131" s="175"/>
      <c r="R131" s="153">
        <f t="shared" si="7"/>
        <v>0</v>
      </c>
      <c r="S131" s="154" t="str">
        <f t="shared" si="8"/>
        <v xml:space="preserve"> </v>
      </c>
      <c r="T131" s="176"/>
      <c r="U131" s="58"/>
      <c r="V131" s="58"/>
      <c r="W131" s="156">
        <f t="shared" si="9"/>
        <v>0</v>
      </c>
      <c r="X131" s="177"/>
    </row>
    <row r="132" spans="1:24" ht="12.75" x14ac:dyDescent="0.2">
      <c r="A132" s="151">
        <v>129</v>
      </c>
      <c r="B132" s="171"/>
      <c r="C132" s="172"/>
      <c r="D132" s="172"/>
      <c r="E132" s="172"/>
      <c r="F132" s="172"/>
      <c r="G132" s="171"/>
      <c r="H132" s="173"/>
      <c r="I132" s="173"/>
      <c r="J132" s="171"/>
      <c r="K132" s="174"/>
      <c r="L132" s="171"/>
      <c r="M132" s="175"/>
      <c r="N132" s="175"/>
      <c r="O132" s="153">
        <f t="shared" si="6"/>
        <v>0</v>
      </c>
      <c r="P132" s="175"/>
      <c r="Q132" s="175"/>
      <c r="R132" s="153">
        <f t="shared" si="7"/>
        <v>0</v>
      </c>
      <c r="S132" s="154" t="str">
        <f t="shared" si="8"/>
        <v xml:space="preserve"> </v>
      </c>
      <c r="T132" s="176"/>
      <c r="U132" s="58"/>
      <c r="V132" s="58"/>
      <c r="W132" s="156">
        <f t="shared" si="9"/>
        <v>0</v>
      </c>
      <c r="X132" s="177"/>
    </row>
    <row r="133" spans="1:24" ht="12.75" x14ac:dyDescent="0.2">
      <c r="A133" s="151">
        <v>130</v>
      </c>
      <c r="B133" s="171"/>
      <c r="C133" s="172"/>
      <c r="D133" s="172"/>
      <c r="E133" s="172"/>
      <c r="F133" s="172"/>
      <c r="G133" s="171"/>
      <c r="H133" s="173"/>
      <c r="I133" s="173"/>
      <c r="J133" s="171"/>
      <c r="K133" s="174"/>
      <c r="L133" s="171"/>
      <c r="M133" s="175"/>
      <c r="N133" s="175"/>
      <c r="O133" s="153">
        <f t="shared" ref="O133:O196" si="10">SUM(M133:N133)</f>
        <v>0</v>
      </c>
      <c r="P133" s="175"/>
      <c r="Q133" s="175"/>
      <c r="R133" s="153">
        <f t="shared" ref="R133:R196" si="11">SUM(P133:Q133)</f>
        <v>0</v>
      </c>
      <c r="S133" s="154" t="str">
        <f t="shared" ref="S133:S196" si="12">IF(R133,R133/O133," ")</f>
        <v xml:space="preserve"> </v>
      </c>
      <c r="T133" s="176"/>
      <c r="U133" s="58"/>
      <c r="V133" s="58"/>
      <c r="W133" s="156">
        <f t="shared" ref="W133:W196" si="13">+U133-V133</f>
        <v>0</v>
      </c>
      <c r="X133" s="177"/>
    </row>
    <row r="134" spans="1:24" ht="12.75" x14ac:dyDescent="0.2">
      <c r="A134" s="151">
        <v>131</v>
      </c>
      <c r="B134" s="171"/>
      <c r="C134" s="172"/>
      <c r="D134" s="172"/>
      <c r="E134" s="172"/>
      <c r="F134" s="172"/>
      <c r="G134" s="171"/>
      <c r="H134" s="173"/>
      <c r="I134" s="173"/>
      <c r="J134" s="171"/>
      <c r="K134" s="174"/>
      <c r="L134" s="171"/>
      <c r="M134" s="175"/>
      <c r="N134" s="175"/>
      <c r="O134" s="153">
        <f t="shared" si="10"/>
        <v>0</v>
      </c>
      <c r="P134" s="175"/>
      <c r="Q134" s="175"/>
      <c r="R134" s="153">
        <f t="shared" si="11"/>
        <v>0</v>
      </c>
      <c r="S134" s="154" t="str">
        <f t="shared" si="12"/>
        <v xml:space="preserve"> </v>
      </c>
      <c r="T134" s="176"/>
      <c r="U134" s="58"/>
      <c r="V134" s="58"/>
      <c r="W134" s="156">
        <f t="shared" si="13"/>
        <v>0</v>
      </c>
      <c r="X134" s="177"/>
    </row>
    <row r="135" spans="1:24" ht="12.75" x14ac:dyDescent="0.2">
      <c r="A135" s="151">
        <v>132</v>
      </c>
      <c r="B135" s="171"/>
      <c r="C135" s="172"/>
      <c r="D135" s="172"/>
      <c r="E135" s="172"/>
      <c r="F135" s="172"/>
      <c r="G135" s="171"/>
      <c r="H135" s="173"/>
      <c r="I135" s="173"/>
      <c r="J135" s="171"/>
      <c r="K135" s="174"/>
      <c r="L135" s="171"/>
      <c r="M135" s="175"/>
      <c r="N135" s="175"/>
      <c r="O135" s="153">
        <f t="shared" si="10"/>
        <v>0</v>
      </c>
      <c r="P135" s="175"/>
      <c r="Q135" s="175"/>
      <c r="R135" s="153">
        <f t="shared" si="11"/>
        <v>0</v>
      </c>
      <c r="S135" s="154" t="str">
        <f t="shared" si="12"/>
        <v xml:space="preserve"> </v>
      </c>
      <c r="T135" s="176"/>
      <c r="U135" s="58"/>
      <c r="V135" s="58"/>
      <c r="W135" s="156">
        <f t="shared" si="13"/>
        <v>0</v>
      </c>
      <c r="X135" s="177"/>
    </row>
    <row r="136" spans="1:24" ht="12.75" x14ac:dyDescent="0.2">
      <c r="A136" s="151">
        <v>133</v>
      </c>
      <c r="B136" s="171"/>
      <c r="C136" s="172"/>
      <c r="D136" s="172"/>
      <c r="E136" s="172"/>
      <c r="F136" s="172"/>
      <c r="G136" s="171"/>
      <c r="H136" s="173"/>
      <c r="I136" s="173"/>
      <c r="J136" s="171"/>
      <c r="K136" s="174"/>
      <c r="L136" s="171"/>
      <c r="M136" s="175"/>
      <c r="N136" s="175"/>
      <c r="O136" s="153">
        <f t="shared" si="10"/>
        <v>0</v>
      </c>
      <c r="P136" s="175"/>
      <c r="Q136" s="175"/>
      <c r="R136" s="153">
        <f t="shared" si="11"/>
        <v>0</v>
      </c>
      <c r="S136" s="154" t="str">
        <f t="shared" si="12"/>
        <v xml:space="preserve"> </v>
      </c>
      <c r="T136" s="176"/>
      <c r="U136" s="58"/>
      <c r="V136" s="58"/>
      <c r="W136" s="156">
        <f t="shared" si="13"/>
        <v>0</v>
      </c>
      <c r="X136" s="177"/>
    </row>
    <row r="137" spans="1:24" ht="12.75" x14ac:dyDescent="0.2">
      <c r="A137" s="151">
        <v>134</v>
      </c>
      <c r="B137" s="171"/>
      <c r="C137" s="172"/>
      <c r="D137" s="172"/>
      <c r="E137" s="172"/>
      <c r="F137" s="172"/>
      <c r="G137" s="171"/>
      <c r="H137" s="173"/>
      <c r="I137" s="173"/>
      <c r="J137" s="171"/>
      <c r="K137" s="174"/>
      <c r="L137" s="171"/>
      <c r="M137" s="175"/>
      <c r="N137" s="175"/>
      <c r="O137" s="153">
        <f t="shared" si="10"/>
        <v>0</v>
      </c>
      <c r="P137" s="175"/>
      <c r="Q137" s="175"/>
      <c r="R137" s="153">
        <f t="shared" si="11"/>
        <v>0</v>
      </c>
      <c r="S137" s="154" t="str">
        <f t="shared" si="12"/>
        <v xml:space="preserve"> </v>
      </c>
      <c r="T137" s="176"/>
      <c r="U137" s="58"/>
      <c r="V137" s="58"/>
      <c r="W137" s="156">
        <f t="shared" si="13"/>
        <v>0</v>
      </c>
      <c r="X137" s="177"/>
    </row>
    <row r="138" spans="1:24" ht="12.75" x14ac:dyDescent="0.2">
      <c r="A138" s="151">
        <v>135</v>
      </c>
      <c r="B138" s="171"/>
      <c r="C138" s="172"/>
      <c r="D138" s="172"/>
      <c r="E138" s="172"/>
      <c r="F138" s="172"/>
      <c r="G138" s="171"/>
      <c r="H138" s="173"/>
      <c r="I138" s="173"/>
      <c r="J138" s="171"/>
      <c r="K138" s="174"/>
      <c r="L138" s="171"/>
      <c r="M138" s="175"/>
      <c r="N138" s="175"/>
      <c r="O138" s="153">
        <f t="shared" si="10"/>
        <v>0</v>
      </c>
      <c r="P138" s="175"/>
      <c r="Q138" s="175"/>
      <c r="R138" s="153">
        <f t="shared" si="11"/>
        <v>0</v>
      </c>
      <c r="S138" s="154" t="str">
        <f t="shared" si="12"/>
        <v xml:space="preserve"> </v>
      </c>
      <c r="T138" s="176"/>
      <c r="U138" s="58"/>
      <c r="V138" s="58"/>
      <c r="W138" s="156">
        <f t="shared" si="13"/>
        <v>0</v>
      </c>
      <c r="X138" s="177"/>
    </row>
    <row r="139" spans="1:24" ht="12.75" x14ac:dyDescent="0.2">
      <c r="A139" s="151">
        <v>136</v>
      </c>
      <c r="B139" s="171"/>
      <c r="C139" s="172"/>
      <c r="D139" s="172"/>
      <c r="E139" s="172"/>
      <c r="F139" s="172"/>
      <c r="G139" s="171"/>
      <c r="H139" s="173"/>
      <c r="I139" s="173"/>
      <c r="J139" s="171"/>
      <c r="K139" s="174"/>
      <c r="L139" s="171"/>
      <c r="M139" s="175"/>
      <c r="N139" s="175"/>
      <c r="O139" s="153">
        <f t="shared" si="10"/>
        <v>0</v>
      </c>
      <c r="P139" s="175"/>
      <c r="Q139" s="175"/>
      <c r="R139" s="153">
        <f t="shared" si="11"/>
        <v>0</v>
      </c>
      <c r="S139" s="154" t="str">
        <f t="shared" si="12"/>
        <v xml:space="preserve"> </v>
      </c>
      <c r="T139" s="176"/>
      <c r="U139" s="58"/>
      <c r="V139" s="58"/>
      <c r="W139" s="156">
        <f t="shared" si="13"/>
        <v>0</v>
      </c>
      <c r="X139" s="177"/>
    </row>
    <row r="140" spans="1:24" ht="12.75" x14ac:dyDescent="0.2">
      <c r="A140" s="151">
        <v>137</v>
      </c>
      <c r="B140" s="171"/>
      <c r="C140" s="172"/>
      <c r="D140" s="172"/>
      <c r="E140" s="172"/>
      <c r="F140" s="172"/>
      <c r="G140" s="171"/>
      <c r="H140" s="173"/>
      <c r="I140" s="173"/>
      <c r="J140" s="171"/>
      <c r="K140" s="174"/>
      <c r="L140" s="171"/>
      <c r="M140" s="175"/>
      <c r="N140" s="175"/>
      <c r="O140" s="153">
        <f t="shared" si="10"/>
        <v>0</v>
      </c>
      <c r="P140" s="175"/>
      <c r="Q140" s="175"/>
      <c r="R140" s="153">
        <f t="shared" si="11"/>
        <v>0</v>
      </c>
      <c r="S140" s="154" t="str">
        <f t="shared" si="12"/>
        <v xml:space="preserve"> </v>
      </c>
      <c r="T140" s="176"/>
      <c r="U140" s="58"/>
      <c r="V140" s="58"/>
      <c r="W140" s="156">
        <f t="shared" si="13"/>
        <v>0</v>
      </c>
      <c r="X140" s="177"/>
    </row>
    <row r="141" spans="1:24" ht="12.75" x14ac:dyDescent="0.2">
      <c r="A141" s="151">
        <v>138</v>
      </c>
      <c r="B141" s="171"/>
      <c r="C141" s="172"/>
      <c r="D141" s="172"/>
      <c r="E141" s="172"/>
      <c r="F141" s="172"/>
      <c r="G141" s="171"/>
      <c r="H141" s="173"/>
      <c r="I141" s="173"/>
      <c r="J141" s="171"/>
      <c r="K141" s="174"/>
      <c r="L141" s="171"/>
      <c r="M141" s="175"/>
      <c r="N141" s="175"/>
      <c r="O141" s="153">
        <f t="shared" si="10"/>
        <v>0</v>
      </c>
      <c r="P141" s="175"/>
      <c r="Q141" s="175"/>
      <c r="R141" s="153">
        <f t="shared" si="11"/>
        <v>0</v>
      </c>
      <c r="S141" s="154" t="str">
        <f t="shared" si="12"/>
        <v xml:space="preserve"> </v>
      </c>
      <c r="T141" s="176"/>
      <c r="U141" s="58"/>
      <c r="V141" s="58"/>
      <c r="W141" s="156">
        <f t="shared" si="13"/>
        <v>0</v>
      </c>
      <c r="X141" s="177"/>
    </row>
    <row r="142" spans="1:24" ht="12.75" x14ac:dyDescent="0.2">
      <c r="A142" s="151">
        <v>139</v>
      </c>
      <c r="B142" s="171"/>
      <c r="C142" s="172"/>
      <c r="D142" s="172"/>
      <c r="E142" s="172"/>
      <c r="F142" s="172"/>
      <c r="G142" s="171"/>
      <c r="H142" s="173"/>
      <c r="I142" s="173"/>
      <c r="J142" s="171"/>
      <c r="K142" s="174"/>
      <c r="L142" s="171"/>
      <c r="M142" s="175"/>
      <c r="N142" s="175"/>
      <c r="O142" s="153">
        <f t="shared" si="10"/>
        <v>0</v>
      </c>
      <c r="P142" s="175"/>
      <c r="Q142" s="175"/>
      <c r="R142" s="153">
        <f t="shared" si="11"/>
        <v>0</v>
      </c>
      <c r="S142" s="154" t="str">
        <f t="shared" si="12"/>
        <v xml:space="preserve"> </v>
      </c>
      <c r="T142" s="176"/>
      <c r="U142" s="58"/>
      <c r="V142" s="58"/>
      <c r="W142" s="156">
        <f t="shared" si="13"/>
        <v>0</v>
      </c>
      <c r="X142" s="177"/>
    </row>
    <row r="143" spans="1:24" ht="12.75" x14ac:dyDescent="0.2">
      <c r="A143" s="151">
        <v>140</v>
      </c>
      <c r="B143" s="171"/>
      <c r="C143" s="172"/>
      <c r="D143" s="172"/>
      <c r="E143" s="172"/>
      <c r="F143" s="172"/>
      <c r="G143" s="171"/>
      <c r="H143" s="173"/>
      <c r="I143" s="173"/>
      <c r="J143" s="171"/>
      <c r="K143" s="174"/>
      <c r="L143" s="171"/>
      <c r="M143" s="175"/>
      <c r="N143" s="175"/>
      <c r="O143" s="153">
        <f t="shared" si="10"/>
        <v>0</v>
      </c>
      <c r="P143" s="175"/>
      <c r="Q143" s="175"/>
      <c r="R143" s="153">
        <f t="shared" si="11"/>
        <v>0</v>
      </c>
      <c r="S143" s="154" t="str">
        <f t="shared" si="12"/>
        <v xml:space="preserve"> </v>
      </c>
      <c r="T143" s="176"/>
      <c r="U143" s="58"/>
      <c r="V143" s="58"/>
      <c r="W143" s="156">
        <f t="shared" si="13"/>
        <v>0</v>
      </c>
      <c r="X143" s="177"/>
    </row>
    <row r="144" spans="1:24" ht="12.75" x14ac:dyDescent="0.2">
      <c r="A144" s="151">
        <v>141</v>
      </c>
      <c r="B144" s="171"/>
      <c r="C144" s="172"/>
      <c r="D144" s="172"/>
      <c r="E144" s="172"/>
      <c r="F144" s="172"/>
      <c r="G144" s="171"/>
      <c r="H144" s="173"/>
      <c r="I144" s="173"/>
      <c r="J144" s="171"/>
      <c r="K144" s="174"/>
      <c r="L144" s="171"/>
      <c r="M144" s="175"/>
      <c r="N144" s="175"/>
      <c r="O144" s="153">
        <f t="shared" si="10"/>
        <v>0</v>
      </c>
      <c r="P144" s="175"/>
      <c r="Q144" s="175"/>
      <c r="R144" s="153">
        <f t="shared" si="11"/>
        <v>0</v>
      </c>
      <c r="S144" s="154" t="str">
        <f t="shared" si="12"/>
        <v xml:space="preserve"> </v>
      </c>
      <c r="T144" s="176"/>
      <c r="U144" s="58"/>
      <c r="V144" s="58"/>
      <c r="W144" s="156">
        <f t="shared" si="13"/>
        <v>0</v>
      </c>
      <c r="X144" s="177"/>
    </row>
    <row r="145" spans="1:24" ht="12.75" x14ac:dyDescent="0.2">
      <c r="A145" s="151">
        <v>142</v>
      </c>
      <c r="B145" s="171"/>
      <c r="C145" s="172"/>
      <c r="D145" s="172"/>
      <c r="E145" s="172"/>
      <c r="F145" s="172"/>
      <c r="G145" s="171"/>
      <c r="H145" s="173"/>
      <c r="I145" s="173"/>
      <c r="J145" s="171"/>
      <c r="K145" s="174"/>
      <c r="L145" s="171"/>
      <c r="M145" s="175"/>
      <c r="N145" s="175"/>
      <c r="O145" s="153">
        <f t="shared" si="10"/>
        <v>0</v>
      </c>
      <c r="P145" s="175"/>
      <c r="Q145" s="175"/>
      <c r="R145" s="153">
        <f t="shared" si="11"/>
        <v>0</v>
      </c>
      <c r="S145" s="154" t="str">
        <f t="shared" si="12"/>
        <v xml:space="preserve"> </v>
      </c>
      <c r="T145" s="176"/>
      <c r="U145" s="58"/>
      <c r="V145" s="58"/>
      <c r="W145" s="156">
        <f t="shared" si="13"/>
        <v>0</v>
      </c>
      <c r="X145" s="177"/>
    </row>
    <row r="146" spans="1:24" ht="12.75" x14ac:dyDescent="0.2">
      <c r="A146" s="151">
        <v>143</v>
      </c>
      <c r="B146" s="171"/>
      <c r="C146" s="172"/>
      <c r="D146" s="172"/>
      <c r="E146" s="172"/>
      <c r="F146" s="172"/>
      <c r="G146" s="171"/>
      <c r="H146" s="173"/>
      <c r="I146" s="173"/>
      <c r="J146" s="171"/>
      <c r="K146" s="174"/>
      <c r="L146" s="171"/>
      <c r="M146" s="175"/>
      <c r="N146" s="175"/>
      <c r="O146" s="153">
        <f t="shared" si="10"/>
        <v>0</v>
      </c>
      <c r="P146" s="175"/>
      <c r="Q146" s="175"/>
      <c r="R146" s="153">
        <f t="shared" si="11"/>
        <v>0</v>
      </c>
      <c r="S146" s="154" t="str">
        <f t="shared" si="12"/>
        <v xml:space="preserve"> </v>
      </c>
      <c r="T146" s="176"/>
      <c r="U146" s="58"/>
      <c r="V146" s="58"/>
      <c r="W146" s="156">
        <f t="shared" si="13"/>
        <v>0</v>
      </c>
      <c r="X146" s="177"/>
    </row>
    <row r="147" spans="1:24" ht="12.75" x14ac:dyDescent="0.2">
      <c r="A147" s="151">
        <v>144</v>
      </c>
      <c r="B147" s="171"/>
      <c r="C147" s="172"/>
      <c r="D147" s="172"/>
      <c r="E147" s="172"/>
      <c r="F147" s="172"/>
      <c r="G147" s="171"/>
      <c r="H147" s="173"/>
      <c r="I147" s="173"/>
      <c r="J147" s="171"/>
      <c r="K147" s="174"/>
      <c r="L147" s="171"/>
      <c r="M147" s="175"/>
      <c r="N147" s="175"/>
      <c r="O147" s="153">
        <f t="shared" si="10"/>
        <v>0</v>
      </c>
      <c r="P147" s="175"/>
      <c r="Q147" s="175"/>
      <c r="R147" s="153">
        <f t="shared" si="11"/>
        <v>0</v>
      </c>
      <c r="S147" s="154" t="str">
        <f t="shared" si="12"/>
        <v xml:space="preserve"> </v>
      </c>
      <c r="T147" s="176"/>
      <c r="U147" s="58"/>
      <c r="V147" s="58"/>
      <c r="W147" s="156">
        <f t="shared" si="13"/>
        <v>0</v>
      </c>
      <c r="X147" s="177"/>
    </row>
    <row r="148" spans="1:24" ht="12.75" x14ac:dyDescent="0.2">
      <c r="A148" s="151">
        <v>145</v>
      </c>
      <c r="B148" s="171"/>
      <c r="C148" s="172"/>
      <c r="D148" s="172"/>
      <c r="E148" s="172"/>
      <c r="F148" s="172"/>
      <c r="G148" s="171"/>
      <c r="H148" s="173"/>
      <c r="I148" s="173"/>
      <c r="J148" s="171"/>
      <c r="K148" s="174"/>
      <c r="L148" s="171"/>
      <c r="M148" s="175"/>
      <c r="N148" s="175"/>
      <c r="O148" s="153">
        <f t="shared" si="10"/>
        <v>0</v>
      </c>
      <c r="P148" s="175"/>
      <c r="Q148" s="175"/>
      <c r="R148" s="153">
        <f t="shared" si="11"/>
        <v>0</v>
      </c>
      <c r="S148" s="154" t="str">
        <f t="shared" si="12"/>
        <v xml:space="preserve"> </v>
      </c>
      <c r="T148" s="176"/>
      <c r="U148" s="58"/>
      <c r="V148" s="58"/>
      <c r="W148" s="156">
        <f t="shared" si="13"/>
        <v>0</v>
      </c>
      <c r="X148" s="177"/>
    </row>
    <row r="149" spans="1:24" ht="12.75" x14ac:dyDescent="0.2">
      <c r="A149" s="151">
        <v>146</v>
      </c>
      <c r="B149" s="171"/>
      <c r="C149" s="172"/>
      <c r="D149" s="172"/>
      <c r="E149" s="172"/>
      <c r="F149" s="172"/>
      <c r="G149" s="171"/>
      <c r="H149" s="173"/>
      <c r="I149" s="173"/>
      <c r="J149" s="171"/>
      <c r="K149" s="174"/>
      <c r="L149" s="171"/>
      <c r="M149" s="175"/>
      <c r="N149" s="175"/>
      <c r="O149" s="153">
        <f t="shared" si="10"/>
        <v>0</v>
      </c>
      <c r="P149" s="175"/>
      <c r="Q149" s="175"/>
      <c r="R149" s="153">
        <f t="shared" si="11"/>
        <v>0</v>
      </c>
      <c r="S149" s="154" t="str">
        <f t="shared" si="12"/>
        <v xml:space="preserve"> </v>
      </c>
      <c r="T149" s="176"/>
      <c r="U149" s="58"/>
      <c r="V149" s="58"/>
      <c r="W149" s="156">
        <f t="shared" si="13"/>
        <v>0</v>
      </c>
      <c r="X149" s="177"/>
    </row>
    <row r="150" spans="1:24" ht="12.75" x14ac:dyDescent="0.2">
      <c r="A150" s="151">
        <v>147</v>
      </c>
      <c r="B150" s="171"/>
      <c r="C150" s="172"/>
      <c r="D150" s="172"/>
      <c r="E150" s="172"/>
      <c r="F150" s="172"/>
      <c r="G150" s="171"/>
      <c r="H150" s="173"/>
      <c r="I150" s="173"/>
      <c r="J150" s="171"/>
      <c r="K150" s="174"/>
      <c r="L150" s="171"/>
      <c r="M150" s="175"/>
      <c r="N150" s="175"/>
      <c r="O150" s="153">
        <f t="shared" si="10"/>
        <v>0</v>
      </c>
      <c r="P150" s="175"/>
      <c r="Q150" s="175"/>
      <c r="R150" s="153">
        <f t="shared" si="11"/>
        <v>0</v>
      </c>
      <c r="S150" s="154" t="str">
        <f t="shared" si="12"/>
        <v xml:space="preserve"> </v>
      </c>
      <c r="T150" s="176"/>
      <c r="U150" s="58"/>
      <c r="V150" s="58"/>
      <c r="W150" s="156">
        <f t="shared" si="13"/>
        <v>0</v>
      </c>
      <c r="X150" s="177"/>
    </row>
    <row r="151" spans="1:24" ht="12.75" x14ac:dyDescent="0.2">
      <c r="A151" s="151">
        <v>148</v>
      </c>
      <c r="B151" s="171"/>
      <c r="C151" s="172"/>
      <c r="D151" s="172"/>
      <c r="E151" s="172"/>
      <c r="F151" s="172"/>
      <c r="G151" s="171"/>
      <c r="H151" s="173"/>
      <c r="I151" s="173"/>
      <c r="J151" s="171"/>
      <c r="K151" s="174"/>
      <c r="L151" s="171"/>
      <c r="M151" s="175"/>
      <c r="N151" s="175"/>
      <c r="O151" s="153">
        <f t="shared" si="10"/>
        <v>0</v>
      </c>
      <c r="P151" s="175"/>
      <c r="Q151" s="175"/>
      <c r="R151" s="153">
        <f t="shared" si="11"/>
        <v>0</v>
      </c>
      <c r="S151" s="154" t="str">
        <f t="shared" si="12"/>
        <v xml:space="preserve"> </v>
      </c>
      <c r="T151" s="176"/>
      <c r="U151" s="58"/>
      <c r="V151" s="58"/>
      <c r="W151" s="156">
        <f t="shared" si="13"/>
        <v>0</v>
      </c>
      <c r="X151" s="177"/>
    </row>
    <row r="152" spans="1:24" ht="12.75" x14ac:dyDescent="0.2">
      <c r="A152" s="151">
        <v>149</v>
      </c>
      <c r="B152" s="171"/>
      <c r="C152" s="172"/>
      <c r="D152" s="172"/>
      <c r="E152" s="172"/>
      <c r="F152" s="172"/>
      <c r="G152" s="171"/>
      <c r="H152" s="173"/>
      <c r="I152" s="173"/>
      <c r="J152" s="171"/>
      <c r="K152" s="174"/>
      <c r="L152" s="171"/>
      <c r="M152" s="175"/>
      <c r="N152" s="175"/>
      <c r="O152" s="153">
        <f t="shared" si="10"/>
        <v>0</v>
      </c>
      <c r="P152" s="175"/>
      <c r="Q152" s="175"/>
      <c r="R152" s="153">
        <f t="shared" si="11"/>
        <v>0</v>
      </c>
      <c r="S152" s="154" t="str">
        <f t="shared" si="12"/>
        <v xml:space="preserve"> </v>
      </c>
      <c r="T152" s="176"/>
      <c r="U152" s="58"/>
      <c r="V152" s="58"/>
      <c r="W152" s="156">
        <f t="shared" si="13"/>
        <v>0</v>
      </c>
      <c r="X152" s="177"/>
    </row>
    <row r="153" spans="1:24" ht="12.75" x14ac:dyDescent="0.2">
      <c r="A153" s="151">
        <v>150</v>
      </c>
      <c r="B153" s="171"/>
      <c r="C153" s="172"/>
      <c r="D153" s="172"/>
      <c r="E153" s="172"/>
      <c r="F153" s="172"/>
      <c r="G153" s="171"/>
      <c r="H153" s="173"/>
      <c r="I153" s="173"/>
      <c r="J153" s="171"/>
      <c r="K153" s="174"/>
      <c r="L153" s="171"/>
      <c r="M153" s="175"/>
      <c r="N153" s="175"/>
      <c r="O153" s="153">
        <f t="shared" si="10"/>
        <v>0</v>
      </c>
      <c r="P153" s="175"/>
      <c r="Q153" s="175"/>
      <c r="R153" s="153">
        <f t="shared" si="11"/>
        <v>0</v>
      </c>
      <c r="S153" s="154" t="str">
        <f t="shared" si="12"/>
        <v xml:space="preserve"> </v>
      </c>
      <c r="T153" s="176"/>
      <c r="U153" s="58"/>
      <c r="V153" s="58"/>
      <c r="W153" s="156">
        <f t="shared" si="13"/>
        <v>0</v>
      </c>
      <c r="X153" s="177"/>
    </row>
    <row r="154" spans="1:24" ht="12.75" x14ac:dyDescent="0.2">
      <c r="A154" s="151">
        <v>151</v>
      </c>
      <c r="B154" s="171"/>
      <c r="C154" s="172"/>
      <c r="D154" s="172"/>
      <c r="E154" s="172"/>
      <c r="F154" s="172"/>
      <c r="G154" s="171"/>
      <c r="H154" s="173"/>
      <c r="I154" s="173"/>
      <c r="J154" s="171"/>
      <c r="K154" s="174"/>
      <c r="L154" s="171"/>
      <c r="M154" s="175"/>
      <c r="N154" s="175"/>
      <c r="O154" s="153">
        <f t="shared" si="10"/>
        <v>0</v>
      </c>
      <c r="P154" s="175"/>
      <c r="Q154" s="175"/>
      <c r="R154" s="153">
        <f t="shared" si="11"/>
        <v>0</v>
      </c>
      <c r="S154" s="154" t="str">
        <f t="shared" si="12"/>
        <v xml:space="preserve"> </v>
      </c>
      <c r="T154" s="176"/>
      <c r="U154" s="58"/>
      <c r="V154" s="58"/>
      <c r="W154" s="156">
        <f t="shared" si="13"/>
        <v>0</v>
      </c>
      <c r="X154" s="177"/>
    </row>
    <row r="155" spans="1:24" ht="12.75" x14ac:dyDescent="0.2">
      <c r="A155" s="151">
        <v>152</v>
      </c>
      <c r="B155" s="171"/>
      <c r="C155" s="172"/>
      <c r="D155" s="172"/>
      <c r="E155" s="172"/>
      <c r="F155" s="172"/>
      <c r="G155" s="171"/>
      <c r="H155" s="173"/>
      <c r="I155" s="173"/>
      <c r="J155" s="171"/>
      <c r="K155" s="174"/>
      <c r="L155" s="171"/>
      <c r="M155" s="175"/>
      <c r="N155" s="175"/>
      <c r="O155" s="153">
        <f t="shared" si="10"/>
        <v>0</v>
      </c>
      <c r="P155" s="175"/>
      <c r="Q155" s="175"/>
      <c r="R155" s="153">
        <f t="shared" si="11"/>
        <v>0</v>
      </c>
      <c r="S155" s="154" t="str">
        <f t="shared" si="12"/>
        <v xml:space="preserve"> </v>
      </c>
      <c r="T155" s="176"/>
      <c r="U155" s="58"/>
      <c r="V155" s="58"/>
      <c r="W155" s="156">
        <f t="shared" si="13"/>
        <v>0</v>
      </c>
      <c r="X155" s="177"/>
    </row>
    <row r="156" spans="1:24" ht="12.75" x14ac:dyDescent="0.2">
      <c r="A156" s="151">
        <v>153</v>
      </c>
      <c r="B156" s="171"/>
      <c r="C156" s="172"/>
      <c r="D156" s="172"/>
      <c r="E156" s="172"/>
      <c r="F156" s="172"/>
      <c r="G156" s="171"/>
      <c r="H156" s="173"/>
      <c r="I156" s="173"/>
      <c r="J156" s="171"/>
      <c r="K156" s="174"/>
      <c r="L156" s="171"/>
      <c r="M156" s="175"/>
      <c r="N156" s="175"/>
      <c r="O156" s="153">
        <f t="shared" si="10"/>
        <v>0</v>
      </c>
      <c r="P156" s="175"/>
      <c r="Q156" s="175"/>
      <c r="R156" s="153">
        <f t="shared" si="11"/>
        <v>0</v>
      </c>
      <c r="S156" s="154" t="str">
        <f t="shared" si="12"/>
        <v xml:space="preserve"> </v>
      </c>
      <c r="T156" s="176"/>
      <c r="U156" s="58"/>
      <c r="V156" s="58"/>
      <c r="W156" s="156">
        <f t="shared" si="13"/>
        <v>0</v>
      </c>
      <c r="X156" s="177"/>
    </row>
    <row r="157" spans="1:24" ht="12.75" x14ac:dyDescent="0.2">
      <c r="A157" s="151">
        <v>154</v>
      </c>
      <c r="B157" s="171"/>
      <c r="C157" s="172"/>
      <c r="D157" s="172"/>
      <c r="E157" s="172"/>
      <c r="F157" s="172"/>
      <c r="G157" s="171"/>
      <c r="H157" s="173"/>
      <c r="I157" s="173"/>
      <c r="J157" s="171"/>
      <c r="K157" s="174"/>
      <c r="L157" s="171"/>
      <c r="M157" s="175"/>
      <c r="N157" s="175"/>
      <c r="O157" s="153">
        <f t="shared" si="10"/>
        <v>0</v>
      </c>
      <c r="P157" s="175"/>
      <c r="Q157" s="175"/>
      <c r="R157" s="153">
        <f t="shared" si="11"/>
        <v>0</v>
      </c>
      <c r="S157" s="154" t="str">
        <f t="shared" si="12"/>
        <v xml:space="preserve"> </v>
      </c>
      <c r="T157" s="176"/>
      <c r="U157" s="58"/>
      <c r="V157" s="58"/>
      <c r="W157" s="156">
        <f t="shared" si="13"/>
        <v>0</v>
      </c>
      <c r="X157" s="177"/>
    </row>
    <row r="158" spans="1:24" ht="12.75" x14ac:dyDescent="0.2">
      <c r="A158" s="151">
        <v>155</v>
      </c>
      <c r="B158" s="171"/>
      <c r="C158" s="172"/>
      <c r="D158" s="172"/>
      <c r="E158" s="172"/>
      <c r="F158" s="172"/>
      <c r="G158" s="171"/>
      <c r="H158" s="173"/>
      <c r="I158" s="173"/>
      <c r="J158" s="171"/>
      <c r="K158" s="174"/>
      <c r="L158" s="171"/>
      <c r="M158" s="175"/>
      <c r="N158" s="175"/>
      <c r="O158" s="153">
        <f t="shared" si="10"/>
        <v>0</v>
      </c>
      <c r="P158" s="175"/>
      <c r="Q158" s="175"/>
      <c r="R158" s="153">
        <f t="shared" si="11"/>
        <v>0</v>
      </c>
      <c r="S158" s="154" t="str">
        <f t="shared" si="12"/>
        <v xml:space="preserve"> </v>
      </c>
      <c r="T158" s="176"/>
      <c r="U158" s="58"/>
      <c r="V158" s="58"/>
      <c r="W158" s="156">
        <f t="shared" si="13"/>
        <v>0</v>
      </c>
      <c r="X158" s="177"/>
    </row>
    <row r="159" spans="1:24" ht="12.75" x14ac:dyDescent="0.2">
      <c r="A159" s="151">
        <v>156</v>
      </c>
      <c r="B159" s="171"/>
      <c r="C159" s="172"/>
      <c r="D159" s="172"/>
      <c r="E159" s="172"/>
      <c r="F159" s="172"/>
      <c r="G159" s="171"/>
      <c r="H159" s="173"/>
      <c r="I159" s="173"/>
      <c r="J159" s="171"/>
      <c r="K159" s="174"/>
      <c r="L159" s="171"/>
      <c r="M159" s="175"/>
      <c r="N159" s="175"/>
      <c r="O159" s="153">
        <f t="shared" si="10"/>
        <v>0</v>
      </c>
      <c r="P159" s="175"/>
      <c r="Q159" s="175"/>
      <c r="R159" s="153">
        <f t="shared" si="11"/>
        <v>0</v>
      </c>
      <c r="S159" s="154" t="str">
        <f t="shared" si="12"/>
        <v xml:space="preserve"> </v>
      </c>
      <c r="T159" s="176"/>
      <c r="U159" s="58"/>
      <c r="V159" s="58"/>
      <c r="W159" s="156">
        <f t="shared" si="13"/>
        <v>0</v>
      </c>
      <c r="X159" s="177"/>
    </row>
    <row r="160" spans="1:24" ht="12.75" x14ac:dyDescent="0.2">
      <c r="A160" s="151">
        <v>157</v>
      </c>
      <c r="B160" s="171"/>
      <c r="C160" s="172"/>
      <c r="D160" s="172"/>
      <c r="E160" s="172"/>
      <c r="F160" s="172"/>
      <c r="G160" s="171"/>
      <c r="H160" s="173"/>
      <c r="I160" s="173"/>
      <c r="J160" s="171"/>
      <c r="K160" s="174"/>
      <c r="L160" s="171"/>
      <c r="M160" s="175"/>
      <c r="N160" s="175"/>
      <c r="O160" s="153">
        <f t="shared" si="10"/>
        <v>0</v>
      </c>
      <c r="P160" s="175"/>
      <c r="Q160" s="175"/>
      <c r="R160" s="153">
        <f t="shared" si="11"/>
        <v>0</v>
      </c>
      <c r="S160" s="154" t="str">
        <f t="shared" si="12"/>
        <v xml:space="preserve"> </v>
      </c>
      <c r="T160" s="176"/>
      <c r="U160" s="58"/>
      <c r="V160" s="58"/>
      <c r="W160" s="156">
        <f t="shared" si="13"/>
        <v>0</v>
      </c>
      <c r="X160" s="177"/>
    </row>
    <row r="161" spans="1:24" ht="12.75" x14ac:dyDescent="0.2">
      <c r="A161" s="151">
        <v>158</v>
      </c>
      <c r="B161" s="171"/>
      <c r="C161" s="172"/>
      <c r="D161" s="172"/>
      <c r="E161" s="172"/>
      <c r="F161" s="172"/>
      <c r="G161" s="171"/>
      <c r="H161" s="173"/>
      <c r="I161" s="173"/>
      <c r="J161" s="171"/>
      <c r="K161" s="174"/>
      <c r="L161" s="171"/>
      <c r="M161" s="175"/>
      <c r="N161" s="175"/>
      <c r="O161" s="153">
        <f t="shared" si="10"/>
        <v>0</v>
      </c>
      <c r="P161" s="175"/>
      <c r="Q161" s="175"/>
      <c r="R161" s="153">
        <f t="shared" si="11"/>
        <v>0</v>
      </c>
      <c r="S161" s="154" t="str">
        <f t="shared" si="12"/>
        <v xml:space="preserve"> </v>
      </c>
      <c r="T161" s="176"/>
      <c r="U161" s="58"/>
      <c r="V161" s="58"/>
      <c r="W161" s="156">
        <f t="shared" si="13"/>
        <v>0</v>
      </c>
      <c r="X161" s="177"/>
    </row>
    <row r="162" spans="1:24" ht="12.75" x14ac:dyDescent="0.2">
      <c r="A162" s="151">
        <v>159</v>
      </c>
      <c r="B162" s="171"/>
      <c r="C162" s="172"/>
      <c r="D162" s="172"/>
      <c r="E162" s="172"/>
      <c r="F162" s="172"/>
      <c r="G162" s="171"/>
      <c r="H162" s="173"/>
      <c r="I162" s="173"/>
      <c r="J162" s="171"/>
      <c r="K162" s="174"/>
      <c r="L162" s="171"/>
      <c r="M162" s="175"/>
      <c r="N162" s="175"/>
      <c r="O162" s="153">
        <f t="shared" si="10"/>
        <v>0</v>
      </c>
      <c r="P162" s="175"/>
      <c r="Q162" s="175"/>
      <c r="R162" s="153">
        <f t="shared" si="11"/>
        <v>0</v>
      </c>
      <c r="S162" s="154" t="str">
        <f t="shared" si="12"/>
        <v xml:space="preserve"> </v>
      </c>
      <c r="T162" s="176"/>
      <c r="U162" s="58"/>
      <c r="V162" s="58"/>
      <c r="W162" s="156">
        <f t="shared" si="13"/>
        <v>0</v>
      </c>
      <c r="X162" s="177"/>
    </row>
    <row r="163" spans="1:24" ht="12.75" x14ac:dyDescent="0.2">
      <c r="A163" s="151">
        <v>160</v>
      </c>
      <c r="B163" s="171"/>
      <c r="C163" s="172"/>
      <c r="D163" s="172"/>
      <c r="E163" s="172"/>
      <c r="F163" s="172"/>
      <c r="G163" s="171"/>
      <c r="H163" s="173"/>
      <c r="I163" s="173"/>
      <c r="J163" s="171"/>
      <c r="K163" s="174"/>
      <c r="L163" s="171"/>
      <c r="M163" s="175"/>
      <c r="N163" s="175"/>
      <c r="O163" s="153">
        <f t="shared" si="10"/>
        <v>0</v>
      </c>
      <c r="P163" s="175"/>
      <c r="Q163" s="175"/>
      <c r="R163" s="153">
        <f t="shared" si="11"/>
        <v>0</v>
      </c>
      <c r="S163" s="154" t="str">
        <f t="shared" si="12"/>
        <v xml:space="preserve"> </v>
      </c>
      <c r="T163" s="176"/>
      <c r="U163" s="58"/>
      <c r="V163" s="58"/>
      <c r="W163" s="156">
        <f t="shared" si="13"/>
        <v>0</v>
      </c>
      <c r="X163" s="177"/>
    </row>
    <row r="164" spans="1:24" ht="12.75" x14ac:dyDescent="0.2">
      <c r="A164" s="151">
        <v>161</v>
      </c>
      <c r="B164" s="171"/>
      <c r="C164" s="172"/>
      <c r="D164" s="172"/>
      <c r="E164" s="172"/>
      <c r="F164" s="172"/>
      <c r="G164" s="171"/>
      <c r="H164" s="173"/>
      <c r="I164" s="173"/>
      <c r="J164" s="171"/>
      <c r="K164" s="174"/>
      <c r="L164" s="171"/>
      <c r="M164" s="175"/>
      <c r="N164" s="175"/>
      <c r="O164" s="153">
        <f t="shared" si="10"/>
        <v>0</v>
      </c>
      <c r="P164" s="175"/>
      <c r="Q164" s="175"/>
      <c r="R164" s="153">
        <f t="shared" si="11"/>
        <v>0</v>
      </c>
      <c r="S164" s="154" t="str">
        <f t="shared" si="12"/>
        <v xml:space="preserve"> </v>
      </c>
      <c r="T164" s="176"/>
      <c r="U164" s="58"/>
      <c r="V164" s="58"/>
      <c r="W164" s="156">
        <f t="shared" si="13"/>
        <v>0</v>
      </c>
      <c r="X164" s="177"/>
    </row>
    <row r="165" spans="1:24" ht="12.75" x14ac:dyDescent="0.2">
      <c r="A165" s="151">
        <v>162</v>
      </c>
      <c r="B165" s="171"/>
      <c r="C165" s="172"/>
      <c r="D165" s="172"/>
      <c r="E165" s="172"/>
      <c r="F165" s="172"/>
      <c r="G165" s="171"/>
      <c r="H165" s="173"/>
      <c r="I165" s="173"/>
      <c r="J165" s="171"/>
      <c r="K165" s="174"/>
      <c r="L165" s="171"/>
      <c r="M165" s="175"/>
      <c r="N165" s="175"/>
      <c r="O165" s="153">
        <f t="shared" si="10"/>
        <v>0</v>
      </c>
      <c r="P165" s="175"/>
      <c r="Q165" s="175"/>
      <c r="R165" s="153">
        <f t="shared" si="11"/>
        <v>0</v>
      </c>
      <c r="S165" s="154" t="str">
        <f t="shared" si="12"/>
        <v xml:space="preserve"> </v>
      </c>
      <c r="T165" s="176"/>
      <c r="U165" s="58"/>
      <c r="V165" s="58"/>
      <c r="W165" s="156">
        <f t="shared" si="13"/>
        <v>0</v>
      </c>
      <c r="X165" s="177"/>
    </row>
    <row r="166" spans="1:24" ht="12.75" x14ac:dyDescent="0.2">
      <c r="A166" s="151">
        <v>163</v>
      </c>
      <c r="B166" s="171"/>
      <c r="C166" s="172"/>
      <c r="D166" s="172"/>
      <c r="E166" s="172"/>
      <c r="F166" s="172"/>
      <c r="G166" s="171"/>
      <c r="H166" s="173"/>
      <c r="I166" s="173"/>
      <c r="J166" s="171"/>
      <c r="K166" s="174"/>
      <c r="L166" s="171"/>
      <c r="M166" s="175"/>
      <c r="N166" s="175"/>
      <c r="O166" s="153">
        <f t="shared" si="10"/>
        <v>0</v>
      </c>
      <c r="P166" s="175"/>
      <c r="Q166" s="175"/>
      <c r="R166" s="153">
        <f t="shared" si="11"/>
        <v>0</v>
      </c>
      <c r="S166" s="154" t="str">
        <f t="shared" si="12"/>
        <v xml:space="preserve"> </v>
      </c>
      <c r="T166" s="176"/>
      <c r="U166" s="58"/>
      <c r="V166" s="58"/>
      <c r="W166" s="156">
        <f t="shared" si="13"/>
        <v>0</v>
      </c>
      <c r="X166" s="177"/>
    </row>
    <row r="167" spans="1:24" ht="12.75" x14ac:dyDescent="0.2">
      <c r="A167" s="151">
        <v>164</v>
      </c>
      <c r="B167" s="171"/>
      <c r="C167" s="172"/>
      <c r="D167" s="172"/>
      <c r="E167" s="172"/>
      <c r="F167" s="172"/>
      <c r="G167" s="171"/>
      <c r="H167" s="173"/>
      <c r="I167" s="173"/>
      <c r="J167" s="171"/>
      <c r="K167" s="174"/>
      <c r="L167" s="171"/>
      <c r="M167" s="175"/>
      <c r="N167" s="175"/>
      <c r="O167" s="153">
        <f t="shared" si="10"/>
        <v>0</v>
      </c>
      <c r="P167" s="175"/>
      <c r="Q167" s="175"/>
      <c r="R167" s="153">
        <f t="shared" si="11"/>
        <v>0</v>
      </c>
      <c r="S167" s="154" t="str">
        <f t="shared" si="12"/>
        <v xml:space="preserve"> </v>
      </c>
      <c r="T167" s="176"/>
      <c r="U167" s="58"/>
      <c r="V167" s="58"/>
      <c r="W167" s="156">
        <f t="shared" si="13"/>
        <v>0</v>
      </c>
      <c r="X167" s="177"/>
    </row>
    <row r="168" spans="1:24" ht="12.75" x14ac:dyDescent="0.2">
      <c r="A168" s="151">
        <v>165</v>
      </c>
      <c r="B168" s="171"/>
      <c r="C168" s="172"/>
      <c r="D168" s="172"/>
      <c r="E168" s="172"/>
      <c r="F168" s="172"/>
      <c r="G168" s="171"/>
      <c r="H168" s="173"/>
      <c r="I168" s="173"/>
      <c r="J168" s="171"/>
      <c r="K168" s="174"/>
      <c r="L168" s="171"/>
      <c r="M168" s="175"/>
      <c r="N168" s="175"/>
      <c r="O168" s="153">
        <f t="shared" si="10"/>
        <v>0</v>
      </c>
      <c r="P168" s="175"/>
      <c r="Q168" s="175"/>
      <c r="R168" s="153">
        <f t="shared" si="11"/>
        <v>0</v>
      </c>
      <c r="S168" s="154" t="str">
        <f t="shared" si="12"/>
        <v xml:space="preserve"> </v>
      </c>
      <c r="T168" s="176"/>
      <c r="U168" s="58"/>
      <c r="V168" s="58"/>
      <c r="W168" s="156">
        <f t="shared" si="13"/>
        <v>0</v>
      </c>
      <c r="X168" s="177"/>
    </row>
    <row r="169" spans="1:24" ht="12.75" x14ac:dyDescent="0.2">
      <c r="A169" s="151">
        <v>166</v>
      </c>
      <c r="B169" s="171"/>
      <c r="C169" s="172"/>
      <c r="D169" s="172"/>
      <c r="E169" s="172"/>
      <c r="F169" s="172"/>
      <c r="G169" s="171"/>
      <c r="H169" s="173"/>
      <c r="I169" s="173"/>
      <c r="J169" s="171"/>
      <c r="K169" s="174"/>
      <c r="L169" s="171"/>
      <c r="M169" s="175"/>
      <c r="N169" s="175"/>
      <c r="O169" s="153">
        <f t="shared" si="10"/>
        <v>0</v>
      </c>
      <c r="P169" s="175"/>
      <c r="Q169" s="175"/>
      <c r="R169" s="153">
        <f t="shared" si="11"/>
        <v>0</v>
      </c>
      <c r="S169" s="154" t="str">
        <f t="shared" si="12"/>
        <v xml:space="preserve"> </v>
      </c>
      <c r="T169" s="176"/>
      <c r="U169" s="58"/>
      <c r="V169" s="58"/>
      <c r="W169" s="156">
        <f t="shared" si="13"/>
        <v>0</v>
      </c>
      <c r="X169" s="177"/>
    </row>
    <row r="170" spans="1:24" ht="12.75" x14ac:dyDescent="0.2">
      <c r="A170" s="151">
        <v>167</v>
      </c>
      <c r="B170" s="171"/>
      <c r="C170" s="172"/>
      <c r="D170" s="172"/>
      <c r="E170" s="172"/>
      <c r="F170" s="172"/>
      <c r="G170" s="171"/>
      <c r="H170" s="173"/>
      <c r="I170" s="173"/>
      <c r="J170" s="171"/>
      <c r="K170" s="174"/>
      <c r="L170" s="171"/>
      <c r="M170" s="175"/>
      <c r="N170" s="175"/>
      <c r="O170" s="153">
        <f t="shared" si="10"/>
        <v>0</v>
      </c>
      <c r="P170" s="175"/>
      <c r="Q170" s="175"/>
      <c r="R170" s="153">
        <f t="shared" si="11"/>
        <v>0</v>
      </c>
      <c r="S170" s="154" t="str">
        <f t="shared" si="12"/>
        <v xml:space="preserve"> </v>
      </c>
      <c r="T170" s="176"/>
      <c r="U170" s="58"/>
      <c r="V170" s="58"/>
      <c r="W170" s="156">
        <f t="shared" si="13"/>
        <v>0</v>
      </c>
      <c r="X170" s="177"/>
    </row>
    <row r="171" spans="1:24" ht="12.75" x14ac:dyDescent="0.2">
      <c r="A171" s="151">
        <v>168</v>
      </c>
      <c r="B171" s="171"/>
      <c r="C171" s="172"/>
      <c r="D171" s="172"/>
      <c r="E171" s="172"/>
      <c r="F171" s="172"/>
      <c r="G171" s="171"/>
      <c r="H171" s="173"/>
      <c r="I171" s="173"/>
      <c r="J171" s="171"/>
      <c r="K171" s="174"/>
      <c r="L171" s="171"/>
      <c r="M171" s="175"/>
      <c r="N171" s="175"/>
      <c r="O171" s="153">
        <f t="shared" si="10"/>
        <v>0</v>
      </c>
      <c r="P171" s="175"/>
      <c r="Q171" s="175"/>
      <c r="R171" s="153">
        <f t="shared" si="11"/>
        <v>0</v>
      </c>
      <c r="S171" s="154" t="str">
        <f t="shared" si="12"/>
        <v xml:space="preserve"> </v>
      </c>
      <c r="T171" s="176"/>
      <c r="U171" s="58"/>
      <c r="V171" s="58"/>
      <c r="W171" s="156">
        <f t="shared" si="13"/>
        <v>0</v>
      </c>
      <c r="X171" s="177"/>
    </row>
    <row r="172" spans="1:24" ht="12.75" x14ac:dyDescent="0.2">
      <c r="A172" s="151">
        <v>169</v>
      </c>
      <c r="B172" s="171"/>
      <c r="C172" s="172"/>
      <c r="D172" s="172"/>
      <c r="E172" s="172"/>
      <c r="F172" s="172"/>
      <c r="G172" s="171"/>
      <c r="H172" s="173"/>
      <c r="I172" s="173"/>
      <c r="J172" s="171"/>
      <c r="K172" s="174"/>
      <c r="L172" s="171"/>
      <c r="M172" s="175"/>
      <c r="N172" s="175"/>
      <c r="O172" s="153">
        <f t="shared" si="10"/>
        <v>0</v>
      </c>
      <c r="P172" s="175"/>
      <c r="Q172" s="175"/>
      <c r="R172" s="153">
        <f t="shared" si="11"/>
        <v>0</v>
      </c>
      <c r="S172" s="154" t="str">
        <f t="shared" si="12"/>
        <v xml:space="preserve"> </v>
      </c>
      <c r="T172" s="176"/>
      <c r="U172" s="58"/>
      <c r="V172" s="58"/>
      <c r="W172" s="156">
        <f t="shared" si="13"/>
        <v>0</v>
      </c>
      <c r="X172" s="177"/>
    </row>
    <row r="173" spans="1:24" ht="12.75" x14ac:dyDescent="0.2">
      <c r="A173" s="151">
        <v>170</v>
      </c>
      <c r="B173" s="171"/>
      <c r="C173" s="172"/>
      <c r="D173" s="172"/>
      <c r="E173" s="172"/>
      <c r="F173" s="172"/>
      <c r="G173" s="171"/>
      <c r="H173" s="173"/>
      <c r="I173" s="173"/>
      <c r="J173" s="171"/>
      <c r="K173" s="174"/>
      <c r="L173" s="171"/>
      <c r="M173" s="175"/>
      <c r="N173" s="175"/>
      <c r="O173" s="153">
        <f t="shared" si="10"/>
        <v>0</v>
      </c>
      <c r="P173" s="175"/>
      <c r="Q173" s="175"/>
      <c r="R173" s="153">
        <f t="shared" si="11"/>
        <v>0</v>
      </c>
      <c r="S173" s="154" t="str">
        <f t="shared" si="12"/>
        <v xml:space="preserve"> </v>
      </c>
      <c r="T173" s="176"/>
      <c r="U173" s="58"/>
      <c r="V173" s="58"/>
      <c r="W173" s="156">
        <f t="shared" si="13"/>
        <v>0</v>
      </c>
      <c r="X173" s="177"/>
    </row>
    <row r="174" spans="1:24" ht="12.75" x14ac:dyDescent="0.2">
      <c r="A174" s="151">
        <v>171</v>
      </c>
      <c r="B174" s="171"/>
      <c r="C174" s="172"/>
      <c r="D174" s="172"/>
      <c r="E174" s="172"/>
      <c r="F174" s="172"/>
      <c r="G174" s="171"/>
      <c r="H174" s="173"/>
      <c r="I174" s="173"/>
      <c r="J174" s="171"/>
      <c r="K174" s="174"/>
      <c r="L174" s="171"/>
      <c r="M174" s="175"/>
      <c r="N174" s="175"/>
      <c r="O174" s="153">
        <f t="shared" si="10"/>
        <v>0</v>
      </c>
      <c r="P174" s="175"/>
      <c r="Q174" s="175"/>
      <c r="R174" s="153">
        <f t="shared" si="11"/>
        <v>0</v>
      </c>
      <c r="S174" s="154" t="str">
        <f t="shared" si="12"/>
        <v xml:space="preserve"> </v>
      </c>
      <c r="T174" s="176"/>
      <c r="U174" s="58"/>
      <c r="V174" s="58"/>
      <c r="W174" s="156">
        <f t="shared" si="13"/>
        <v>0</v>
      </c>
      <c r="X174" s="177"/>
    </row>
    <row r="175" spans="1:24" ht="12.75" x14ac:dyDescent="0.2">
      <c r="A175" s="151">
        <v>172</v>
      </c>
      <c r="B175" s="171"/>
      <c r="C175" s="172"/>
      <c r="D175" s="172"/>
      <c r="E175" s="172"/>
      <c r="F175" s="172"/>
      <c r="G175" s="171"/>
      <c r="H175" s="173"/>
      <c r="I175" s="173"/>
      <c r="J175" s="171"/>
      <c r="K175" s="174"/>
      <c r="L175" s="171"/>
      <c r="M175" s="175"/>
      <c r="N175" s="175"/>
      <c r="O175" s="153">
        <f t="shared" si="10"/>
        <v>0</v>
      </c>
      <c r="P175" s="175"/>
      <c r="Q175" s="175"/>
      <c r="R175" s="153">
        <f t="shared" si="11"/>
        <v>0</v>
      </c>
      <c r="S175" s="154" t="str">
        <f t="shared" si="12"/>
        <v xml:space="preserve"> </v>
      </c>
      <c r="T175" s="176"/>
      <c r="U175" s="58"/>
      <c r="V175" s="58"/>
      <c r="W175" s="156">
        <f t="shared" si="13"/>
        <v>0</v>
      </c>
      <c r="X175" s="177"/>
    </row>
    <row r="176" spans="1:24" ht="12.75" x14ac:dyDescent="0.2">
      <c r="A176" s="151">
        <v>173</v>
      </c>
      <c r="B176" s="171"/>
      <c r="C176" s="172"/>
      <c r="D176" s="172"/>
      <c r="E176" s="172"/>
      <c r="F176" s="172"/>
      <c r="G176" s="171"/>
      <c r="H176" s="173"/>
      <c r="I176" s="173"/>
      <c r="J176" s="171"/>
      <c r="K176" s="174"/>
      <c r="L176" s="171"/>
      <c r="M176" s="175"/>
      <c r="N176" s="175"/>
      <c r="O176" s="153">
        <f t="shared" si="10"/>
        <v>0</v>
      </c>
      <c r="P176" s="175"/>
      <c r="Q176" s="175"/>
      <c r="R176" s="153">
        <f t="shared" si="11"/>
        <v>0</v>
      </c>
      <c r="S176" s="154" t="str">
        <f t="shared" si="12"/>
        <v xml:space="preserve"> </v>
      </c>
      <c r="T176" s="176"/>
      <c r="U176" s="58"/>
      <c r="V176" s="58"/>
      <c r="W176" s="156">
        <f t="shared" si="13"/>
        <v>0</v>
      </c>
      <c r="X176" s="177"/>
    </row>
    <row r="177" spans="1:24" ht="12.75" x14ac:dyDescent="0.2">
      <c r="A177" s="151">
        <v>174</v>
      </c>
      <c r="B177" s="171"/>
      <c r="C177" s="172"/>
      <c r="D177" s="172"/>
      <c r="E177" s="172"/>
      <c r="F177" s="172"/>
      <c r="G177" s="171"/>
      <c r="H177" s="173"/>
      <c r="I177" s="173"/>
      <c r="J177" s="171"/>
      <c r="K177" s="174"/>
      <c r="L177" s="171"/>
      <c r="M177" s="175"/>
      <c r="N177" s="175"/>
      <c r="O177" s="153">
        <f t="shared" si="10"/>
        <v>0</v>
      </c>
      <c r="P177" s="175"/>
      <c r="Q177" s="175"/>
      <c r="R177" s="153">
        <f t="shared" si="11"/>
        <v>0</v>
      </c>
      <c r="S177" s="154" t="str">
        <f t="shared" si="12"/>
        <v xml:space="preserve"> </v>
      </c>
      <c r="T177" s="176"/>
      <c r="U177" s="58"/>
      <c r="V177" s="58"/>
      <c r="W177" s="156">
        <f t="shared" si="13"/>
        <v>0</v>
      </c>
      <c r="X177" s="177"/>
    </row>
    <row r="178" spans="1:24" ht="12.75" x14ac:dyDescent="0.2">
      <c r="A178" s="151">
        <v>175</v>
      </c>
      <c r="B178" s="171"/>
      <c r="C178" s="172"/>
      <c r="D178" s="172"/>
      <c r="E178" s="172"/>
      <c r="F178" s="172"/>
      <c r="G178" s="171"/>
      <c r="H178" s="173"/>
      <c r="I178" s="173"/>
      <c r="J178" s="171"/>
      <c r="K178" s="174"/>
      <c r="L178" s="171"/>
      <c r="M178" s="175"/>
      <c r="N178" s="175"/>
      <c r="O178" s="153">
        <f t="shared" si="10"/>
        <v>0</v>
      </c>
      <c r="P178" s="175"/>
      <c r="Q178" s="175"/>
      <c r="R178" s="153">
        <f t="shared" si="11"/>
        <v>0</v>
      </c>
      <c r="S178" s="154" t="str">
        <f t="shared" si="12"/>
        <v xml:space="preserve"> </v>
      </c>
      <c r="T178" s="176"/>
      <c r="U178" s="58"/>
      <c r="V178" s="58"/>
      <c r="W178" s="156">
        <f t="shared" si="13"/>
        <v>0</v>
      </c>
      <c r="X178" s="177"/>
    </row>
    <row r="179" spans="1:24" ht="12.75" x14ac:dyDescent="0.2">
      <c r="A179" s="151">
        <v>176</v>
      </c>
      <c r="B179" s="171"/>
      <c r="C179" s="172"/>
      <c r="D179" s="172"/>
      <c r="E179" s="172"/>
      <c r="F179" s="172"/>
      <c r="G179" s="171"/>
      <c r="H179" s="173"/>
      <c r="I179" s="173"/>
      <c r="J179" s="171"/>
      <c r="K179" s="174"/>
      <c r="L179" s="171"/>
      <c r="M179" s="175"/>
      <c r="N179" s="175"/>
      <c r="O179" s="153">
        <f t="shared" si="10"/>
        <v>0</v>
      </c>
      <c r="P179" s="175"/>
      <c r="Q179" s="175"/>
      <c r="R179" s="153">
        <f t="shared" si="11"/>
        <v>0</v>
      </c>
      <c r="S179" s="154" t="str">
        <f t="shared" si="12"/>
        <v xml:space="preserve"> </v>
      </c>
      <c r="T179" s="176"/>
      <c r="U179" s="58"/>
      <c r="V179" s="58"/>
      <c r="W179" s="156">
        <f t="shared" si="13"/>
        <v>0</v>
      </c>
      <c r="X179" s="177"/>
    </row>
    <row r="180" spans="1:24" ht="12.75" x14ac:dyDescent="0.2">
      <c r="A180" s="151">
        <v>177</v>
      </c>
      <c r="B180" s="171"/>
      <c r="C180" s="172"/>
      <c r="D180" s="172"/>
      <c r="E180" s="172"/>
      <c r="F180" s="172"/>
      <c r="G180" s="171"/>
      <c r="H180" s="173"/>
      <c r="I180" s="173"/>
      <c r="J180" s="171"/>
      <c r="K180" s="174"/>
      <c r="L180" s="171"/>
      <c r="M180" s="175"/>
      <c r="N180" s="175"/>
      <c r="O180" s="153">
        <f t="shared" si="10"/>
        <v>0</v>
      </c>
      <c r="P180" s="175"/>
      <c r="Q180" s="175"/>
      <c r="R180" s="153">
        <f t="shared" si="11"/>
        <v>0</v>
      </c>
      <c r="S180" s="154" t="str">
        <f t="shared" si="12"/>
        <v xml:space="preserve"> </v>
      </c>
      <c r="T180" s="176"/>
      <c r="U180" s="58"/>
      <c r="V180" s="58"/>
      <c r="W180" s="156">
        <f t="shared" si="13"/>
        <v>0</v>
      </c>
      <c r="X180" s="177"/>
    </row>
    <row r="181" spans="1:24" ht="12.75" x14ac:dyDescent="0.2">
      <c r="A181" s="151">
        <v>178</v>
      </c>
      <c r="B181" s="171"/>
      <c r="C181" s="172"/>
      <c r="D181" s="172"/>
      <c r="E181" s="172"/>
      <c r="F181" s="172"/>
      <c r="G181" s="171"/>
      <c r="H181" s="173"/>
      <c r="I181" s="173"/>
      <c r="J181" s="171"/>
      <c r="K181" s="174"/>
      <c r="L181" s="171"/>
      <c r="M181" s="175"/>
      <c r="N181" s="175"/>
      <c r="O181" s="153">
        <f t="shared" si="10"/>
        <v>0</v>
      </c>
      <c r="P181" s="175"/>
      <c r="Q181" s="175"/>
      <c r="R181" s="153">
        <f t="shared" si="11"/>
        <v>0</v>
      </c>
      <c r="S181" s="154" t="str">
        <f t="shared" si="12"/>
        <v xml:space="preserve"> </v>
      </c>
      <c r="T181" s="176"/>
      <c r="U181" s="58"/>
      <c r="V181" s="58"/>
      <c r="W181" s="156">
        <f t="shared" si="13"/>
        <v>0</v>
      </c>
      <c r="X181" s="177"/>
    </row>
    <row r="182" spans="1:24" ht="12.75" x14ac:dyDescent="0.2">
      <c r="A182" s="151">
        <v>179</v>
      </c>
      <c r="B182" s="171"/>
      <c r="C182" s="172"/>
      <c r="D182" s="172"/>
      <c r="E182" s="172"/>
      <c r="F182" s="172"/>
      <c r="G182" s="171"/>
      <c r="H182" s="173"/>
      <c r="I182" s="173"/>
      <c r="J182" s="171"/>
      <c r="K182" s="174"/>
      <c r="L182" s="171"/>
      <c r="M182" s="175"/>
      <c r="N182" s="175"/>
      <c r="O182" s="153">
        <f t="shared" si="10"/>
        <v>0</v>
      </c>
      <c r="P182" s="175"/>
      <c r="Q182" s="175"/>
      <c r="R182" s="153">
        <f t="shared" si="11"/>
        <v>0</v>
      </c>
      <c r="S182" s="154" t="str">
        <f t="shared" si="12"/>
        <v xml:space="preserve"> </v>
      </c>
      <c r="T182" s="176"/>
      <c r="U182" s="58"/>
      <c r="V182" s="58"/>
      <c r="W182" s="156">
        <f t="shared" si="13"/>
        <v>0</v>
      </c>
      <c r="X182" s="177"/>
    </row>
    <row r="183" spans="1:24" ht="12.75" x14ac:dyDescent="0.2">
      <c r="A183" s="151">
        <v>180</v>
      </c>
      <c r="B183" s="171"/>
      <c r="C183" s="172"/>
      <c r="D183" s="172"/>
      <c r="E183" s="172"/>
      <c r="F183" s="172"/>
      <c r="G183" s="171"/>
      <c r="H183" s="173"/>
      <c r="I183" s="173"/>
      <c r="J183" s="171"/>
      <c r="K183" s="174"/>
      <c r="L183" s="171"/>
      <c r="M183" s="175"/>
      <c r="N183" s="175"/>
      <c r="O183" s="153">
        <f t="shared" si="10"/>
        <v>0</v>
      </c>
      <c r="P183" s="175"/>
      <c r="Q183" s="175"/>
      <c r="R183" s="153">
        <f t="shared" si="11"/>
        <v>0</v>
      </c>
      <c r="S183" s="154" t="str">
        <f t="shared" si="12"/>
        <v xml:space="preserve"> </v>
      </c>
      <c r="T183" s="176"/>
      <c r="U183" s="58"/>
      <c r="V183" s="58"/>
      <c r="W183" s="156">
        <f t="shared" si="13"/>
        <v>0</v>
      </c>
      <c r="X183" s="177"/>
    </row>
    <row r="184" spans="1:24" ht="12.75" x14ac:dyDescent="0.2">
      <c r="A184" s="151">
        <v>181</v>
      </c>
      <c r="B184" s="171"/>
      <c r="C184" s="172"/>
      <c r="D184" s="172"/>
      <c r="E184" s="172"/>
      <c r="F184" s="172"/>
      <c r="G184" s="171"/>
      <c r="H184" s="173"/>
      <c r="I184" s="173"/>
      <c r="J184" s="171"/>
      <c r="K184" s="174"/>
      <c r="L184" s="171"/>
      <c r="M184" s="175"/>
      <c r="N184" s="175"/>
      <c r="O184" s="153">
        <f t="shared" si="10"/>
        <v>0</v>
      </c>
      <c r="P184" s="175"/>
      <c r="Q184" s="175"/>
      <c r="R184" s="153">
        <f t="shared" si="11"/>
        <v>0</v>
      </c>
      <c r="S184" s="154" t="str">
        <f t="shared" si="12"/>
        <v xml:space="preserve"> </v>
      </c>
      <c r="T184" s="176"/>
      <c r="U184" s="58"/>
      <c r="V184" s="58"/>
      <c r="W184" s="156">
        <f t="shared" si="13"/>
        <v>0</v>
      </c>
      <c r="X184" s="177"/>
    </row>
    <row r="185" spans="1:24" ht="12.75" x14ac:dyDescent="0.2">
      <c r="A185" s="151">
        <v>182</v>
      </c>
      <c r="B185" s="171"/>
      <c r="C185" s="172"/>
      <c r="D185" s="172"/>
      <c r="E185" s="172"/>
      <c r="F185" s="172"/>
      <c r="G185" s="171"/>
      <c r="H185" s="173"/>
      <c r="I185" s="173"/>
      <c r="J185" s="171"/>
      <c r="K185" s="174"/>
      <c r="L185" s="171"/>
      <c r="M185" s="175"/>
      <c r="N185" s="175"/>
      <c r="O185" s="153">
        <f t="shared" si="10"/>
        <v>0</v>
      </c>
      <c r="P185" s="175"/>
      <c r="Q185" s="175"/>
      <c r="R185" s="153">
        <f t="shared" si="11"/>
        <v>0</v>
      </c>
      <c r="S185" s="154" t="str">
        <f t="shared" si="12"/>
        <v xml:space="preserve"> </v>
      </c>
      <c r="T185" s="176"/>
      <c r="U185" s="58"/>
      <c r="V185" s="58"/>
      <c r="W185" s="156">
        <f t="shared" si="13"/>
        <v>0</v>
      </c>
      <c r="X185" s="177"/>
    </row>
    <row r="186" spans="1:24" ht="12.75" x14ac:dyDescent="0.2">
      <c r="A186" s="151">
        <v>183</v>
      </c>
      <c r="B186" s="171"/>
      <c r="C186" s="172"/>
      <c r="D186" s="172"/>
      <c r="E186" s="172"/>
      <c r="F186" s="172"/>
      <c r="G186" s="171"/>
      <c r="H186" s="173"/>
      <c r="I186" s="173"/>
      <c r="J186" s="171"/>
      <c r="K186" s="174"/>
      <c r="L186" s="171"/>
      <c r="M186" s="175"/>
      <c r="N186" s="175"/>
      <c r="O186" s="153">
        <f t="shared" si="10"/>
        <v>0</v>
      </c>
      <c r="P186" s="175"/>
      <c r="Q186" s="175"/>
      <c r="R186" s="153">
        <f t="shared" si="11"/>
        <v>0</v>
      </c>
      <c r="S186" s="154" t="str">
        <f t="shared" si="12"/>
        <v xml:space="preserve"> </v>
      </c>
      <c r="T186" s="176"/>
      <c r="U186" s="58"/>
      <c r="V186" s="58"/>
      <c r="W186" s="156">
        <f t="shared" si="13"/>
        <v>0</v>
      </c>
      <c r="X186" s="177"/>
    </row>
    <row r="187" spans="1:24" ht="12.75" x14ac:dyDescent="0.2">
      <c r="A187" s="151">
        <v>184</v>
      </c>
      <c r="B187" s="171"/>
      <c r="C187" s="172"/>
      <c r="D187" s="172"/>
      <c r="E187" s="172"/>
      <c r="F187" s="172"/>
      <c r="G187" s="171"/>
      <c r="H187" s="173"/>
      <c r="I187" s="173"/>
      <c r="J187" s="171"/>
      <c r="K187" s="174"/>
      <c r="L187" s="171"/>
      <c r="M187" s="175"/>
      <c r="N187" s="175"/>
      <c r="O187" s="153">
        <f t="shared" si="10"/>
        <v>0</v>
      </c>
      <c r="P187" s="175"/>
      <c r="Q187" s="175"/>
      <c r="R187" s="153">
        <f t="shared" si="11"/>
        <v>0</v>
      </c>
      <c r="S187" s="154" t="str">
        <f t="shared" si="12"/>
        <v xml:space="preserve"> </v>
      </c>
      <c r="T187" s="176"/>
      <c r="U187" s="58"/>
      <c r="V187" s="58"/>
      <c r="W187" s="156">
        <f t="shared" si="13"/>
        <v>0</v>
      </c>
      <c r="X187" s="177"/>
    </row>
    <row r="188" spans="1:24" ht="12.75" x14ac:dyDescent="0.2">
      <c r="A188" s="151">
        <v>185</v>
      </c>
      <c r="B188" s="171"/>
      <c r="C188" s="172"/>
      <c r="D188" s="172"/>
      <c r="E188" s="172"/>
      <c r="F188" s="172"/>
      <c r="G188" s="171"/>
      <c r="H188" s="173"/>
      <c r="I188" s="173"/>
      <c r="J188" s="171"/>
      <c r="K188" s="174"/>
      <c r="L188" s="171"/>
      <c r="M188" s="175"/>
      <c r="N188" s="175"/>
      <c r="O188" s="153">
        <f t="shared" si="10"/>
        <v>0</v>
      </c>
      <c r="P188" s="175"/>
      <c r="Q188" s="175"/>
      <c r="R188" s="153">
        <f t="shared" si="11"/>
        <v>0</v>
      </c>
      <c r="S188" s="154" t="str">
        <f t="shared" si="12"/>
        <v xml:space="preserve"> </v>
      </c>
      <c r="T188" s="176"/>
      <c r="U188" s="58"/>
      <c r="V188" s="58"/>
      <c r="W188" s="156">
        <f t="shared" si="13"/>
        <v>0</v>
      </c>
      <c r="X188" s="177"/>
    </row>
    <row r="189" spans="1:24" ht="12.75" x14ac:dyDescent="0.2">
      <c r="A189" s="151">
        <v>186</v>
      </c>
      <c r="B189" s="171"/>
      <c r="C189" s="172"/>
      <c r="D189" s="172"/>
      <c r="E189" s="172"/>
      <c r="F189" s="172"/>
      <c r="G189" s="171"/>
      <c r="H189" s="173"/>
      <c r="I189" s="173"/>
      <c r="J189" s="171"/>
      <c r="K189" s="174"/>
      <c r="L189" s="171"/>
      <c r="M189" s="175"/>
      <c r="N189" s="175"/>
      <c r="O189" s="153">
        <f t="shared" si="10"/>
        <v>0</v>
      </c>
      <c r="P189" s="175"/>
      <c r="Q189" s="175"/>
      <c r="R189" s="153">
        <f t="shared" si="11"/>
        <v>0</v>
      </c>
      <c r="S189" s="154" t="str">
        <f t="shared" si="12"/>
        <v xml:space="preserve"> </v>
      </c>
      <c r="T189" s="176"/>
      <c r="U189" s="58"/>
      <c r="V189" s="58"/>
      <c r="W189" s="156">
        <f t="shared" si="13"/>
        <v>0</v>
      </c>
      <c r="X189" s="177"/>
    </row>
    <row r="190" spans="1:24" ht="12.75" x14ac:dyDescent="0.2">
      <c r="A190" s="151">
        <v>187</v>
      </c>
      <c r="B190" s="171"/>
      <c r="C190" s="172"/>
      <c r="D190" s="172"/>
      <c r="E190" s="172"/>
      <c r="F190" s="172"/>
      <c r="G190" s="171"/>
      <c r="H190" s="173"/>
      <c r="I190" s="173"/>
      <c r="J190" s="171"/>
      <c r="K190" s="174"/>
      <c r="L190" s="171"/>
      <c r="M190" s="175"/>
      <c r="N190" s="175"/>
      <c r="O190" s="153">
        <f t="shared" si="10"/>
        <v>0</v>
      </c>
      <c r="P190" s="175"/>
      <c r="Q190" s="175"/>
      <c r="R190" s="153">
        <f t="shared" si="11"/>
        <v>0</v>
      </c>
      <c r="S190" s="154" t="str">
        <f t="shared" si="12"/>
        <v xml:space="preserve"> </v>
      </c>
      <c r="T190" s="176"/>
      <c r="U190" s="58"/>
      <c r="V190" s="58"/>
      <c r="W190" s="156">
        <f t="shared" si="13"/>
        <v>0</v>
      </c>
      <c r="X190" s="177"/>
    </row>
    <row r="191" spans="1:24" ht="12.75" x14ac:dyDescent="0.2">
      <c r="A191" s="151">
        <v>188</v>
      </c>
      <c r="B191" s="171"/>
      <c r="C191" s="172"/>
      <c r="D191" s="172"/>
      <c r="E191" s="172"/>
      <c r="F191" s="172"/>
      <c r="G191" s="171"/>
      <c r="H191" s="173"/>
      <c r="I191" s="173"/>
      <c r="J191" s="171"/>
      <c r="K191" s="174"/>
      <c r="L191" s="171"/>
      <c r="M191" s="175"/>
      <c r="N191" s="175"/>
      <c r="O191" s="153">
        <f t="shared" si="10"/>
        <v>0</v>
      </c>
      <c r="P191" s="175"/>
      <c r="Q191" s="175"/>
      <c r="R191" s="153">
        <f t="shared" si="11"/>
        <v>0</v>
      </c>
      <c r="S191" s="154" t="str">
        <f t="shared" si="12"/>
        <v xml:space="preserve"> </v>
      </c>
      <c r="T191" s="176"/>
      <c r="U191" s="58"/>
      <c r="V191" s="58"/>
      <c r="W191" s="156">
        <f t="shared" si="13"/>
        <v>0</v>
      </c>
      <c r="X191" s="177"/>
    </row>
    <row r="192" spans="1:24" ht="12.75" x14ac:dyDescent="0.2">
      <c r="A192" s="151">
        <v>189</v>
      </c>
      <c r="B192" s="171"/>
      <c r="C192" s="172"/>
      <c r="D192" s="172"/>
      <c r="E192" s="172"/>
      <c r="F192" s="172"/>
      <c r="G192" s="171"/>
      <c r="H192" s="173"/>
      <c r="I192" s="173"/>
      <c r="J192" s="171"/>
      <c r="K192" s="174"/>
      <c r="L192" s="171"/>
      <c r="M192" s="175"/>
      <c r="N192" s="175"/>
      <c r="O192" s="153">
        <f t="shared" si="10"/>
        <v>0</v>
      </c>
      <c r="P192" s="175"/>
      <c r="Q192" s="175"/>
      <c r="R192" s="153">
        <f t="shared" si="11"/>
        <v>0</v>
      </c>
      <c r="S192" s="154" t="str">
        <f t="shared" si="12"/>
        <v xml:space="preserve"> </v>
      </c>
      <c r="T192" s="176"/>
      <c r="U192" s="58"/>
      <c r="V192" s="58"/>
      <c r="W192" s="156">
        <f t="shared" si="13"/>
        <v>0</v>
      </c>
      <c r="X192" s="177"/>
    </row>
    <row r="193" spans="1:24" ht="12.75" x14ac:dyDescent="0.2">
      <c r="A193" s="151">
        <v>190</v>
      </c>
      <c r="B193" s="171"/>
      <c r="C193" s="172"/>
      <c r="D193" s="172"/>
      <c r="E193" s="172"/>
      <c r="F193" s="172"/>
      <c r="G193" s="171"/>
      <c r="H193" s="173"/>
      <c r="I193" s="173"/>
      <c r="J193" s="171"/>
      <c r="K193" s="174"/>
      <c r="L193" s="171"/>
      <c r="M193" s="175"/>
      <c r="N193" s="175"/>
      <c r="O193" s="153">
        <f t="shared" si="10"/>
        <v>0</v>
      </c>
      <c r="P193" s="175"/>
      <c r="Q193" s="175"/>
      <c r="R193" s="153">
        <f t="shared" si="11"/>
        <v>0</v>
      </c>
      <c r="S193" s="154" t="str">
        <f t="shared" si="12"/>
        <v xml:space="preserve"> </v>
      </c>
      <c r="T193" s="176"/>
      <c r="U193" s="58"/>
      <c r="V193" s="58"/>
      <c r="W193" s="156">
        <f t="shared" si="13"/>
        <v>0</v>
      </c>
      <c r="X193" s="177"/>
    </row>
    <row r="194" spans="1:24" ht="12.75" x14ac:dyDescent="0.2">
      <c r="A194" s="151">
        <v>191</v>
      </c>
      <c r="B194" s="171"/>
      <c r="C194" s="172"/>
      <c r="D194" s="172"/>
      <c r="E194" s="172"/>
      <c r="F194" s="172"/>
      <c r="G194" s="171"/>
      <c r="H194" s="173"/>
      <c r="I194" s="173"/>
      <c r="J194" s="171"/>
      <c r="K194" s="174"/>
      <c r="L194" s="171"/>
      <c r="M194" s="175"/>
      <c r="N194" s="175"/>
      <c r="O194" s="153">
        <f t="shared" si="10"/>
        <v>0</v>
      </c>
      <c r="P194" s="175"/>
      <c r="Q194" s="175"/>
      <c r="R194" s="153">
        <f t="shared" si="11"/>
        <v>0</v>
      </c>
      <c r="S194" s="154" t="str">
        <f t="shared" si="12"/>
        <v xml:space="preserve"> </v>
      </c>
      <c r="T194" s="176"/>
      <c r="U194" s="58"/>
      <c r="V194" s="58"/>
      <c r="W194" s="156">
        <f t="shared" si="13"/>
        <v>0</v>
      </c>
      <c r="X194" s="177"/>
    </row>
    <row r="195" spans="1:24" ht="12.75" x14ac:dyDescent="0.2">
      <c r="A195" s="151">
        <v>192</v>
      </c>
      <c r="B195" s="171"/>
      <c r="C195" s="172"/>
      <c r="D195" s="172"/>
      <c r="E195" s="172"/>
      <c r="F195" s="172"/>
      <c r="G195" s="171"/>
      <c r="H195" s="173"/>
      <c r="I195" s="173"/>
      <c r="J195" s="171"/>
      <c r="K195" s="174"/>
      <c r="L195" s="171"/>
      <c r="M195" s="175"/>
      <c r="N195" s="175"/>
      <c r="O195" s="153">
        <f t="shared" si="10"/>
        <v>0</v>
      </c>
      <c r="P195" s="175"/>
      <c r="Q195" s="175"/>
      <c r="R195" s="153">
        <f t="shared" si="11"/>
        <v>0</v>
      </c>
      <c r="S195" s="154" t="str">
        <f t="shared" si="12"/>
        <v xml:space="preserve"> </v>
      </c>
      <c r="T195" s="176"/>
      <c r="U195" s="58"/>
      <c r="V195" s="58"/>
      <c r="W195" s="156">
        <f t="shared" si="13"/>
        <v>0</v>
      </c>
      <c r="X195" s="177"/>
    </row>
    <row r="196" spans="1:24" ht="12.75" x14ac:dyDescent="0.2">
      <c r="A196" s="151">
        <v>193</v>
      </c>
      <c r="B196" s="171"/>
      <c r="C196" s="172"/>
      <c r="D196" s="172"/>
      <c r="E196" s="172"/>
      <c r="F196" s="172"/>
      <c r="G196" s="171"/>
      <c r="H196" s="173"/>
      <c r="I196" s="173"/>
      <c r="J196" s="171"/>
      <c r="K196" s="174"/>
      <c r="L196" s="171"/>
      <c r="M196" s="175"/>
      <c r="N196" s="175"/>
      <c r="O196" s="153">
        <f t="shared" si="10"/>
        <v>0</v>
      </c>
      <c r="P196" s="175"/>
      <c r="Q196" s="175"/>
      <c r="R196" s="153">
        <f t="shared" si="11"/>
        <v>0</v>
      </c>
      <c r="S196" s="154" t="str">
        <f t="shared" si="12"/>
        <v xml:space="preserve"> </v>
      </c>
      <c r="T196" s="176"/>
      <c r="U196" s="58"/>
      <c r="V196" s="58"/>
      <c r="W196" s="156">
        <f t="shared" si="13"/>
        <v>0</v>
      </c>
      <c r="X196" s="177"/>
    </row>
    <row r="197" spans="1:24" ht="12.75" x14ac:dyDescent="0.2">
      <c r="A197" s="151">
        <v>194</v>
      </c>
      <c r="B197" s="171"/>
      <c r="C197" s="172"/>
      <c r="D197" s="172"/>
      <c r="E197" s="172"/>
      <c r="F197" s="172"/>
      <c r="G197" s="171"/>
      <c r="H197" s="173"/>
      <c r="I197" s="173"/>
      <c r="J197" s="171"/>
      <c r="K197" s="174"/>
      <c r="L197" s="171"/>
      <c r="M197" s="175"/>
      <c r="N197" s="175"/>
      <c r="O197" s="153">
        <f t="shared" ref="O197:O260" si="14">SUM(M197:N197)</f>
        <v>0</v>
      </c>
      <c r="P197" s="175"/>
      <c r="Q197" s="175"/>
      <c r="R197" s="153">
        <f t="shared" ref="R197:R260" si="15">SUM(P197:Q197)</f>
        <v>0</v>
      </c>
      <c r="S197" s="154" t="str">
        <f t="shared" ref="S197:S260" si="16">IF(R197,R197/O197," ")</f>
        <v xml:space="preserve"> </v>
      </c>
      <c r="T197" s="176"/>
      <c r="U197" s="58"/>
      <c r="V197" s="58"/>
      <c r="W197" s="156">
        <f t="shared" ref="W197:W260" si="17">+U197-V197</f>
        <v>0</v>
      </c>
      <c r="X197" s="177"/>
    </row>
    <row r="198" spans="1:24" ht="12.75" x14ac:dyDescent="0.2">
      <c r="A198" s="151">
        <v>195</v>
      </c>
      <c r="B198" s="171"/>
      <c r="C198" s="172"/>
      <c r="D198" s="172"/>
      <c r="E198" s="172"/>
      <c r="F198" s="172"/>
      <c r="G198" s="171"/>
      <c r="H198" s="173"/>
      <c r="I198" s="173"/>
      <c r="J198" s="171"/>
      <c r="K198" s="174"/>
      <c r="L198" s="171"/>
      <c r="M198" s="175"/>
      <c r="N198" s="175"/>
      <c r="O198" s="153">
        <f t="shared" si="14"/>
        <v>0</v>
      </c>
      <c r="P198" s="175"/>
      <c r="Q198" s="175"/>
      <c r="R198" s="153">
        <f t="shared" si="15"/>
        <v>0</v>
      </c>
      <c r="S198" s="154" t="str">
        <f t="shared" si="16"/>
        <v xml:space="preserve"> </v>
      </c>
      <c r="T198" s="176"/>
      <c r="U198" s="58"/>
      <c r="V198" s="58"/>
      <c r="W198" s="156">
        <f t="shared" si="17"/>
        <v>0</v>
      </c>
      <c r="X198" s="177"/>
    </row>
    <row r="199" spans="1:24" ht="12.75" x14ac:dyDescent="0.2">
      <c r="A199" s="151">
        <v>196</v>
      </c>
      <c r="B199" s="171"/>
      <c r="C199" s="172"/>
      <c r="D199" s="172"/>
      <c r="E199" s="172"/>
      <c r="F199" s="172"/>
      <c r="G199" s="171"/>
      <c r="H199" s="173"/>
      <c r="I199" s="173"/>
      <c r="J199" s="171"/>
      <c r="K199" s="174"/>
      <c r="L199" s="171"/>
      <c r="M199" s="175"/>
      <c r="N199" s="175"/>
      <c r="O199" s="153">
        <f t="shared" si="14"/>
        <v>0</v>
      </c>
      <c r="P199" s="175"/>
      <c r="Q199" s="175"/>
      <c r="R199" s="153">
        <f t="shared" si="15"/>
        <v>0</v>
      </c>
      <c r="S199" s="154" t="str">
        <f t="shared" si="16"/>
        <v xml:space="preserve"> </v>
      </c>
      <c r="T199" s="176"/>
      <c r="U199" s="58"/>
      <c r="V199" s="58"/>
      <c r="W199" s="156">
        <f t="shared" si="17"/>
        <v>0</v>
      </c>
      <c r="X199" s="177"/>
    </row>
    <row r="200" spans="1:24" ht="12.75" x14ac:dyDescent="0.2">
      <c r="A200" s="151">
        <v>197</v>
      </c>
      <c r="B200" s="171"/>
      <c r="C200" s="172"/>
      <c r="D200" s="172"/>
      <c r="E200" s="172"/>
      <c r="F200" s="172"/>
      <c r="G200" s="171"/>
      <c r="H200" s="173"/>
      <c r="I200" s="173"/>
      <c r="J200" s="171"/>
      <c r="K200" s="174"/>
      <c r="L200" s="171"/>
      <c r="M200" s="175"/>
      <c r="N200" s="175"/>
      <c r="O200" s="153">
        <f t="shared" si="14"/>
        <v>0</v>
      </c>
      <c r="P200" s="175"/>
      <c r="Q200" s="175"/>
      <c r="R200" s="153">
        <f t="shared" si="15"/>
        <v>0</v>
      </c>
      <c r="S200" s="154" t="str">
        <f t="shared" si="16"/>
        <v xml:space="preserve"> </v>
      </c>
      <c r="T200" s="176"/>
      <c r="U200" s="58"/>
      <c r="V200" s="58"/>
      <c r="W200" s="156">
        <f t="shared" si="17"/>
        <v>0</v>
      </c>
      <c r="X200" s="177"/>
    </row>
    <row r="201" spans="1:24" ht="12.75" x14ac:dyDescent="0.2">
      <c r="A201" s="151">
        <v>198</v>
      </c>
      <c r="B201" s="171"/>
      <c r="C201" s="172"/>
      <c r="D201" s="172"/>
      <c r="E201" s="172"/>
      <c r="F201" s="172"/>
      <c r="G201" s="171"/>
      <c r="H201" s="173"/>
      <c r="I201" s="173"/>
      <c r="J201" s="171"/>
      <c r="K201" s="174"/>
      <c r="L201" s="171"/>
      <c r="M201" s="175"/>
      <c r="N201" s="175"/>
      <c r="O201" s="153">
        <f t="shared" si="14"/>
        <v>0</v>
      </c>
      <c r="P201" s="175"/>
      <c r="Q201" s="175"/>
      <c r="R201" s="153">
        <f t="shared" si="15"/>
        <v>0</v>
      </c>
      <c r="S201" s="154" t="str">
        <f t="shared" si="16"/>
        <v xml:space="preserve"> </v>
      </c>
      <c r="T201" s="176"/>
      <c r="U201" s="58"/>
      <c r="V201" s="58"/>
      <c r="W201" s="156">
        <f t="shared" si="17"/>
        <v>0</v>
      </c>
      <c r="X201" s="177"/>
    </row>
    <row r="202" spans="1:24" ht="12.75" x14ac:dyDescent="0.2">
      <c r="A202" s="151">
        <v>199</v>
      </c>
      <c r="B202" s="171"/>
      <c r="C202" s="172"/>
      <c r="D202" s="172"/>
      <c r="E202" s="172"/>
      <c r="F202" s="172"/>
      <c r="G202" s="171"/>
      <c r="H202" s="173"/>
      <c r="I202" s="173"/>
      <c r="J202" s="171"/>
      <c r="K202" s="174"/>
      <c r="L202" s="171"/>
      <c r="M202" s="175"/>
      <c r="N202" s="175"/>
      <c r="O202" s="153">
        <f t="shared" si="14"/>
        <v>0</v>
      </c>
      <c r="P202" s="175"/>
      <c r="Q202" s="175"/>
      <c r="R202" s="153">
        <f t="shared" si="15"/>
        <v>0</v>
      </c>
      <c r="S202" s="154" t="str">
        <f t="shared" si="16"/>
        <v xml:space="preserve"> </v>
      </c>
      <c r="T202" s="176"/>
      <c r="U202" s="58"/>
      <c r="V202" s="58"/>
      <c r="W202" s="156">
        <f t="shared" si="17"/>
        <v>0</v>
      </c>
      <c r="X202" s="177"/>
    </row>
    <row r="203" spans="1:24" ht="12.75" x14ac:dyDescent="0.2">
      <c r="A203" s="151">
        <v>200</v>
      </c>
      <c r="B203" s="171"/>
      <c r="C203" s="172"/>
      <c r="D203" s="172"/>
      <c r="E203" s="172"/>
      <c r="F203" s="172"/>
      <c r="G203" s="171"/>
      <c r="H203" s="173"/>
      <c r="I203" s="173"/>
      <c r="J203" s="171"/>
      <c r="K203" s="174"/>
      <c r="L203" s="171"/>
      <c r="M203" s="175"/>
      <c r="N203" s="175"/>
      <c r="O203" s="153">
        <f t="shared" si="14"/>
        <v>0</v>
      </c>
      <c r="P203" s="175"/>
      <c r="Q203" s="175"/>
      <c r="R203" s="153">
        <f t="shared" si="15"/>
        <v>0</v>
      </c>
      <c r="S203" s="154" t="str">
        <f t="shared" si="16"/>
        <v xml:space="preserve"> </v>
      </c>
      <c r="T203" s="176"/>
      <c r="U203" s="58"/>
      <c r="V203" s="58"/>
      <c r="W203" s="156">
        <f t="shared" si="17"/>
        <v>0</v>
      </c>
      <c r="X203" s="177"/>
    </row>
    <row r="204" spans="1:24" ht="12.75" x14ac:dyDescent="0.2">
      <c r="A204" s="151">
        <v>201</v>
      </c>
      <c r="B204" s="171"/>
      <c r="C204" s="172"/>
      <c r="D204" s="172"/>
      <c r="E204" s="172"/>
      <c r="F204" s="172"/>
      <c r="G204" s="171"/>
      <c r="H204" s="173"/>
      <c r="I204" s="173"/>
      <c r="J204" s="171"/>
      <c r="K204" s="174"/>
      <c r="L204" s="171"/>
      <c r="M204" s="175"/>
      <c r="N204" s="175"/>
      <c r="O204" s="153">
        <f t="shared" si="14"/>
        <v>0</v>
      </c>
      <c r="P204" s="175"/>
      <c r="Q204" s="175"/>
      <c r="R204" s="153">
        <f t="shared" si="15"/>
        <v>0</v>
      </c>
      <c r="S204" s="154" t="str">
        <f t="shared" si="16"/>
        <v xml:space="preserve"> </v>
      </c>
      <c r="T204" s="176"/>
      <c r="U204" s="58"/>
      <c r="V204" s="58"/>
      <c r="W204" s="156">
        <f t="shared" si="17"/>
        <v>0</v>
      </c>
      <c r="X204" s="177"/>
    </row>
    <row r="205" spans="1:24" ht="12.75" x14ac:dyDescent="0.2">
      <c r="A205" s="151">
        <v>202</v>
      </c>
      <c r="B205" s="171"/>
      <c r="C205" s="172"/>
      <c r="D205" s="172"/>
      <c r="E205" s="172"/>
      <c r="F205" s="172"/>
      <c r="G205" s="171"/>
      <c r="H205" s="173"/>
      <c r="I205" s="173"/>
      <c r="J205" s="171"/>
      <c r="K205" s="174"/>
      <c r="L205" s="171"/>
      <c r="M205" s="175"/>
      <c r="N205" s="175"/>
      <c r="O205" s="153">
        <f t="shared" si="14"/>
        <v>0</v>
      </c>
      <c r="P205" s="175"/>
      <c r="Q205" s="175"/>
      <c r="R205" s="153">
        <f t="shared" si="15"/>
        <v>0</v>
      </c>
      <c r="S205" s="154" t="str">
        <f t="shared" si="16"/>
        <v xml:space="preserve"> </v>
      </c>
      <c r="T205" s="176"/>
      <c r="U205" s="58"/>
      <c r="V205" s="58"/>
      <c r="W205" s="156">
        <f t="shared" si="17"/>
        <v>0</v>
      </c>
      <c r="X205" s="177"/>
    </row>
    <row r="206" spans="1:24" ht="12.75" x14ac:dyDescent="0.2">
      <c r="A206" s="151">
        <v>203</v>
      </c>
      <c r="B206" s="171"/>
      <c r="C206" s="172"/>
      <c r="D206" s="172"/>
      <c r="E206" s="172"/>
      <c r="F206" s="172"/>
      <c r="G206" s="171"/>
      <c r="H206" s="173"/>
      <c r="I206" s="173"/>
      <c r="J206" s="171"/>
      <c r="K206" s="174"/>
      <c r="L206" s="171"/>
      <c r="M206" s="175"/>
      <c r="N206" s="175"/>
      <c r="O206" s="153">
        <f t="shared" si="14"/>
        <v>0</v>
      </c>
      <c r="P206" s="175"/>
      <c r="Q206" s="175"/>
      <c r="R206" s="153">
        <f t="shared" si="15"/>
        <v>0</v>
      </c>
      <c r="S206" s="154" t="str">
        <f t="shared" si="16"/>
        <v xml:space="preserve"> </v>
      </c>
      <c r="T206" s="176"/>
      <c r="U206" s="58"/>
      <c r="V206" s="58"/>
      <c r="W206" s="156">
        <f t="shared" si="17"/>
        <v>0</v>
      </c>
      <c r="X206" s="177"/>
    </row>
    <row r="207" spans="1:24" ht="12.75" x14ac:dyDescent="0.2">
      <c r="A207" s="151">
        <v>204</v>
      </c>
      <c r="B207" s="171"/>
      <c r="C207" s="172"/>
      <c r="D207" s="172"/>
      <c r="E207" s="172"/>
      <c r="F207" s="172"/>
      <c r="G207" s="171"/>
      <c r="H207" s="173"/>
      <c r="I207" s="173"/>
      <c r="J207" s="171"/>
      <c r="K207" s="174"/>
      <c r="L207" s="171"/>
      <c r="M207" s="175"/>
      <c r="N207" s="175"/>
      <c r="O207" s="153">
        <f t="shared" si="14"/>
        <v>0</v>
      </c>
      <c r="P207" s="175"/>
      <c r="Q207" s="175"/>
      <c r="R207" s="153">
        <f t="shared" si="15"/>
        <v>0</v>
      </c>
      <c r="S207" s="154" t="str">
        <f t="shared" si="16"/>
        <v xml:space="preserve"> </v>
      </c>
      <c r="T207" s="176"/>
      <c r="U207" s="58"/>
      <c r="V207" s="58"/>
      <c r="W207" s="156">
        <f t="shared" si="17"/>
        <v>0</v>
      </c>
      <c r="X207" s="177"/>
    </row>
    <row r="208" spans="1:24" ht="12.75" x14ac:dyDescent="0.2">
      <c r="A208" s="151">
        <v>205</v>
      </c>
      <c r="B208" s="171"/>
      <c r="C208" s="172"/>
      <c r="D208" s="172"/>
      <c r="E208" s="172"/>
      <c r="F208" s="172"/>
      <c r="G208" s="171"/>
      <c r="H208" s="173"/>
      <c r="I208" s="173"/>
      <c r="J208" s="171"/>
      <c r="K208" s="174"/>
      <c r="L208" s="171"/>
      <c r="M208" s="175"/>
      <c r="N208" s="175"/>
      <c r="O208" s="153">
        <f t="shared" si="14"/>
        <v>0</v>
      </c>
      <c r="P208" s="175"/>
      <c r="Q208" s="175"/>
      <c r="R208" s="153">
        <f t="shared" si="15"/>
        <v>0</v>
      </c>
      <c r="S208" s="154" t="str">
        <f t="shared" si="16"/>
        <v xml:space="preserve"> </v>
      </c>
      <c r="T208" s="176"/>
      <c r="U208" s="58"/>
      <c r="V208" s="58"/>
      <c r="W208" s="156">
        <f t="shared" si="17"/>
        <v>0</v>
      </c>
      <c r="X208" s="177"/>
    </row>
    <row r="209" spans="1:24" ht="12.75" x14ac:dyDescent="0.2">
      <c r="A209" s="151">
        <v>206</v>
      </c>
      <c r="B209" s="171"/>
      <c r="C209" s="172"/>
      <c r="D209" s="172"/>
      <c r="E209" s="172"/>
      <c r="F209" s="172"/>
      <c r="G209" s="171"/>
      <c r="H209" s="173"/>
      <c r="I209" s="173"/>
      <c r="J209" s="171"/>
      <c r="K209" s="174"/>
      <c r="L209" s="171"/>
      <c r="M209" s="175"/>
      <c r="N209" s="175"/>
      <c r="O209" s="153">
        <f t="shared" si="14"/>
        <v>0</v>
      </c>
      <c r="P209" s="175"/>
      <c r="Q209" s="175"/>
      <c r="R209" s="153">
        <f t="shared" si="15"/>
        <v>0</v>
      </c>
      <c r="S209" s="154" t="str">
        <f t="shared" si="16"/>
        <v xml:space="preserve"> </v>
      </c>
      <c r="T209" s="176"/>
      <c r="U209" s="58"/>
      <c r="V209" s="58"/>
      <c r="W209" s="156">
        <f t="shared" si="17"/>
        <v>0</v>
      </c>
      <c r="X209" s="177"/>
    </row>
    <row r="210" spans="1:24" ht="12.75" x14ac:dyDescent="0.2">
      <c r="A210" s="151">
        <v>207</v>
      </c>
      <c r="B210" s="171"/>
      <c r="C210" s="172"/>
      <c r="D210" s="172"/>
      <c r="E210" s="172"/>
      <c r="F210" s="172"/>
      <c r="G210" s="171"/>
      <c r="H210" s="173"/>
      <c r="I210" s="173"/>
      <c r="J210" s="171"/>
      <c r="K210" s="174"/>
      <c r="L210" s="171"/>
      <c r="M210" s="175"/>
      <c r="N210" s="175"/>
      <c r="O210" s="153">
        <f t="shared" si="14"/>
        <v>0</v>
      </c>
      <c r="P210" s="175"/>
      <c r="Q210" s="175"/>
      <c r="R210" s="153">
        <f t="shared" si="15"/>
        <v>0</v>
      </c>
      <c r="S210" s="154" t="str">
        <f t="shared" si="16"/>
        <v xml:space="preserve"> </v>
      </c>
      <c r="T210" s="176"/>
      <c r="U210" s="58"/>
      <c r="V210" s="58"/>
      <c r="W210" s="156">
        <f t="shared" si="17"/>
        <v>0</v>
      </c>
      <c r="X210" s="177"/>
    </row>
    <row r="211" spans="1:24" ht="12.75" x14ac:dyDescent="0.2">
      <c r="A211" s="151">
        <v>208</v>
      </c>
      <c r="B211" s="171"/>
      <c r="C211" s="172"/>
      <c r="D211" s="172"/>
      <c r="E211" s="172"/>
      <c r="F211" s="172"/>
      <c r="G211" s="171"/>
      <c r="H211" s="173"/>
      <c r="I211" s="173"/>
      <c r="J211" s="171"/>
      <c r="K211" s="174"/>
      <c r="L211" s="171"/>
      <c r="M211" s="175"/>
      <c r="N211" s="175"/>
      <c r="O211" s="153">
        <f t="shared" si="14"/>
        <v>0</v>
      </c>
      <c r="P211" s="175"/>
      <c r="Q211" s="175"/>
      <c r="R211" s="153">
        <f t="shared" si="15"/>
        <v>0</v>
      </c>
      <c r="S211" s="154" t="str">
        <f t="shared" si="16"/>
        <v xml:space="preserve"> </v>
      </c>
      <c r="T211" s="176"/>
      <c r="U211" s="58"/>
      <c r="V211" s="58"/>
      <c r="W211" s="156">
        <f t="shared" si="17"/>
        <v>0</v>
      </c>
      <c r="X211" s="177"/>
    </row>
    <row r="212" spans="1:24" ht="12.75" x14ac:dyDescent="0.2">
      <c r="A212" s="151">
        <v>209</v>
      </c>
      <c r="B212" s="171"/>
      <c r="C212" s="172"/>
      <c r="D212" s="172"/>
      <c r="E212" s="172"/>
      <c r="F212" s="172"/>
      <c r="G212" s="171"/>
      <c r="H212" s="173"/>
      <c r="I212" s="173"/>
      <c r="J212" s="171"/>
      <c r="K212" s="174"/>
      <c r="L212" s="171"/>
      <c r="M212" s="175"/>
      <c r="N212" s="175"/>
      <c r="O212" s="153">
        <f t="shared" si="14"/>
        <v>0</v>
      </c>
      <c r="P212" s="175"/>
      <c r="Q212" s="175"/>
      <c r="R212" s="153">
        <f t="shared" si="15"/>
        <v>0</v>
      </c>
      <c r="S212" s="154" t="str">
        <f t="shared" si="16"/>
        <v xml:space="preserve"> </v>
      </c>
      <c r="T212" s="176"/>
      <c r="U212" s="58"/>
      <c r="V212" s="58"/>
      <c r="W212" s="156">
        <f t="shared" si="17"/>
        <v>0</v>
      </c>
      <c r="X212" s="177"/>
    </row>
    <row r="213" spans="1:24" ht="12.75" x14ac:dyDescent="0.2">
      <c r="A213" s="151">
        <v>210</v>
      </c>
      <c r="B213" s="171"/>
      <c r="C213" s="172"/>
      <c r="D213" s="172"/>
      <c r="E213" s="172"/>
      <c r="F213" s="172"/>
      <c r="G213" s="171"/>
      <c r="H213" s="173"/>
      <c r="I213" s="173"/>
      <c r="J213" s="171"/>
      <c r="K213" s="174"/>
      <c r="L213" s="171"/>
      <c r="M213" s="175"/>
      <c r="N213" s="175"/>
      <c r="O213" s="153">
        <f t="shared" si="14"/>
        <v>0</v>
      </c>
      <c r="P213" s="175"/>
      <c r="Q213" s="175"/>
      <c r="R213" s="153">
        <f t="shared" si="15"/>
        <v>0</v>
      </c>
      <c r="S213" s="154" t="str">
        <f t="shared" si="16"/>
        <v xml:space="preserve"> </v>
      </c>
      <c r="T213" s="176"/>
      <c r="U213" s="58"/>
      <c r="V213" s="58"/>
      <c r="W213" s="156">
        <f t="shared" si="17"/>
        <v>0</v>
      </c>
      <c r="X213" s="177"/>
    </row>
    <row r="214" spans="1:24" ht="12.75" x14ac:dyDescent="0.2">
      <c r="A214" s="151">
        <v>211</v>
      </c>
      <c r="B214" s="171"/>
      <c r="C214" s="172"/>
      <c r="D214" s="172"/>
      <c r="E214" s="172"/>
      <c r="F214" s="172"/>
      <c r="G214" s="171"/>
      <c r="H214" s="173"/>
      <c r="I214" s="173"/>
      <c r="J214" s="171"/>
      <c r="K214" s="174"/>
      <c r="L214" s="171"/>
      <c r="M214" s="175"/>
      <c r="N214" s="175"/>
      <c r="O214" s="153">
        <f t="shared" si="14"/>
        <v>0</v>
      </c>
      <c r="P214" s="175"/>
      <c r="Q214" s="175"/>
      <c r="R214" s="153">
        <f t="shared" si="15"/>
        <v>0</v>
      </c>
      <c r="S214" s="154" t="str">
        <f t="shared" si="16"/>
        <v xml:space="preserve"> </v>
      </c>
      <c r="T214" s="176"/>
      <c r="U214" s="58"/>
      <c r="V214" s="58"/>
      <c r="W214" s="156">
        <f t="shared" si="17"/>
        <v>0</v>
      </c>
      <c r="X214" s="177"/>
    </row>
    <row r="215" spans="1:24" ht="12.75" x14ac:dyDescent="0.2">
      <c r="A215" s="151">
        <v>212</v>
      </c>
      <c r="B215" s="171"/>
      <c r="C215" s="172"/>
      <c r="D215" s="172"/>
      <c r="E215" s="172"/>
      <c r="F215" s="172"/>
      <c r="G215" s="171"/>
      <c r="H215" s="173"/>
      <c r="I215" s="173"/>
      <c r="J215" s="171"/>
      <c r="K215" s="174"/>
      <c r="L215" s="171"/>
      <c r="M215" s="175"/>
      <c r="N215" s="175"/>
      <c r="O215" s="153">
        <f t="shared" si="14"/>
        <v>0</v>
      </c>
      <c r="P215" s="175"/>
      <c r="Q215" s="175"/>
      <c r="R215" s="153">
        <f t="shared" si="15"/>
        <v>0</v>
      </c>
      <c r="S215" s="154" t="str">
        <f t="shared" si="16"/>
        <v xml:space="preserve"> </v>
      </c>
      <c r="T215" s="176"/>
      <c r="U215" s="58"/>
      <c r="V215" s="58"/>
      <c r="W215" s="156">
        <f t="shared" si="17"/>
        <v>0</v>
      </c>
      <c r="X215" s="177"/>
    </row>
    <row r="216" spans="1:24" ht="12.75" x14ac:dyDescent="0.2">
      <c r="A216" s="151">
        <v>213</v>
      </c>
      <c r="B216" s="171"/>
      <c r="C216" s="172"/>
      <c r="D216" s="172"/>
      <c r="E216" s="172"/>
      <c r="F216" s="172"/>
      <c r="G216" s="171"/>
      <c r="H216" s="173"/>
      <c r="I216" s="173"/>
      <c r="J216" s="171"/>
      <c r="K216" s="174"/>
      <c r="L216" s="171"/>
      <c r="M216" s="175"/>
      <c r="N216" s="175"/>
      <c r="O216" s="153">
        <f t="shared" si="14"/>
        <v>0</v>
      </c>
      <c r="P216" s="175"/>
      <c r="Q216" s="175"/>
      <c r="R216" s="153">
        <f t="shared" si="15"/>
        <v>0</v>
      </c>
      <c r="S216" s="154" t="str">
        <f t="shared" si="16"/>
        <v xml:space="preserve"> </v>
      </c>
      <c r="T216" s="176"/>
      <c r="U216" s="58"/>
      <c r="V216" s="58"/>
      <c r="W216" s="156">
        <f t="shared" si="17"/>
        <v>0</v>
      </c>
      <c r="X216" s="177"/>
    </row>
    <row r="217" spans="1:24" ht="12.75" x14ac:dyDescent="0.2">
      <c r="A217" s="151">
        <v>214</v>
      </c>
      <c r="B217" s="171"/>
      <c r="C217" s="172"/>
      <c r="D217" s="172"/>
      <c r="E217" s="172"/>
      <c r="F217" s="172"/>
      <c r="G217" s="171"/>
      <c r="H217" s="173"/>
      <c r="I217" s="173"/>
      <c r="J217" s="171"/>
      <c r="K217" s="174"/>
      <c r="L217" s="171"/>
      <c r="M217" s="175"/>
      <c r="N217" s="175"/>
      <c r="O217" s="153">
        <f t="shared" si="14"/>
        <v>0</v>
      </c>
      <c r="P217" s="175"/>
      <c r="Q217" s="175"/>
      <c r="R217" s="153">
        <f t="shared" si="15"/>
        <v>0</v>
      </c>
      <c r="S217" s="154" t="str">
        <f t="shared" si="16"/>
        <v xml:space="preserve"> </v>
      </c>
      <c r="T217" s="176"/>
      <c r="U217" s="58"/>
      <c r="V217" s="58"/>
      <c r="W217" s="156">
        <f t="shared" si="17"/>
        <v>0</v>
      </c>
      <c r="X217" s="177"/>
    </row>
    <row r="218" spans="1:24" ht="12.75" x14ac:dyDescent="0.2">
      <c r="A218" s="151">
        <v>215</v>
      </c>
      <c r="B218" s="171"/>
      <c r="C218" s="172"/>
      <c r="D218" s="172"/>
      <c r="E218" s="172"/>
      <c r="F218" s="172"/>
      <c r="G218" s="171"/>
      <c r="H218" s="173"/>
      <c r="I218" s="173"/>
      <c r="J218" s="171"/>
      <c r="K218" s="174"/>
      <c r="L218" s="171"/>
      <c r="M218" s="175"/>
      <c r="N218" s="175"/>
      <c r="O218" s="153">
        <f t="shared" si="14"/>
        <v>0</v>
      </c>
      <c r="P218" s="175"/>
      <c r="Q218" s="175"/>
      <c r="R218" s="153">
        <f t="shared" si="15"/>
        <v>0</v>
      </c>
      <c r="S218" s="154" t="str">
        <f t="shared" si="16"/>
        <v xml:space="preserve"> </v>
      </c>
      <c r="T218" s="176"/>
      <c r="U218" s="58"/>
      <c r="V218" s="58"/>
      <c r="W218" s="156">
        <f t="shared" si="17"/>
        <v>0</v>
      </c>
      <c r="X218" s="177"/>
    </row>
    <row r="219" spans="1:24" ht="12.75" x14ac:dyDescent="0.2">
      <c r="A219" s="151">
        <v>216</v>
      </c>
      <c r="B219" s="171"/>
      <c r="C219" s="172"/>
      <c r="D219" s="172"/>
      <c r="E219" s="172"/>
      <c r="F219" s="172"/>
      <c r="G219" s="171"/>
      <c r="H219" s="173"/>
      <c r="I219" s="173"/>
      <c r="J219" s="171"/>
      <c r="K219" s="174"/>
      <c r="L219" s="171"/>
      <c r="M219" s="175"/>
      <c r="N219" s="175"/>
      <c r="O219" s="153">
        <f t="shared" si="14"/>
        <v>0</v>
      </c>
      <c r="P219" s="175"/>
      <c r="Q219" s="175"/>
      <c r="R219" s="153">
        <f t="shared" si="15"/>
        <v>0</v>
      </c>
      <c r="S219" s="154" t="str">
        <f t="shared" si="16"/>
        <v xml:space="preserve"> </v>
      </c>
      <c r="T219" s="176"/>
      <c r="U219" s="58"/>
      <c r="V219" s="58"/>
      <c r="W219" s="156">
        <f t="shared" si="17"/>
        <v>0</v>
      </c>
      <c r="X219" s="177"/>
    </row>
    <row r="220" spans="1:24" ht="12.75" x14ac:dyDescent="0.2">
      <c r="A220" s="151">
        <v>217</v>
      </c>
      <c r="B220" s="171"/>
      <c r="C220" s="172"/>
      <c r="D220" s="172"/>
      <c r="E220" s="172"/>
      <c r="F220" s="172"/>
      <c r="G220" s="171"/>
      <c r="H220" s="173"/>
      <c r="I220" s="173"/>
      <c r="J220" s="171"/>
      <c r="K220" s="174"/>
      <c r="L220" s="171"/>
      <c r="M220" s="175"/>
      <c r="N220" s="175"/>
      <c r="O220" s="153">
        <f t="shared" si="14"/>
        <v>0</v>
      </c>
      <c r="P220" s="175"/>
      <c r="Q220" s="175"/>
      <c r="R220" s="153">
        <f t="shared" si="15"/>
        <v>0</v>
      </c>
      <c r="S220" s="154" t="str">
        <f t="shared" si="16"/>
        <v xml:space="preserve"> </v>
      </c>
      <c r="T220" s="176"/>
      <c r="U220" s="58"/>
      <c r="V220" s="58"/>
      <c r="W220" s="156">
        <f t="shared" si="17"/>
        <v>0</v>
      </c>
      <c r="X220" s="177"/>
    </row>
    <row r="221" spans="1:24" ht="12.75" x14ac:dyDescent="0.2">
      <c r="A221" s="151">
        <v>218</v>
      </c>
      <c r="B221" s="171"/>
      <c r="C221" s="172"/>
      <c r="D221" s="172"/>
      <c r="E221" s="172"/>
      <c r="F221" s="172"/>
      <c r="G221" s="171"/>
      <c r="H221" s="173"/>
      <c r="I221" s="173"/>
      <c r="J221" s="171"/>
      <c r="K221" s="174"/>
      <c r="L221" s="171"/>
      <c r="M221" s="175"/>
      <c r="N221" s="175"/>
      <c r="O221" s="153">
        <f t="shared" si="14"/>
        <v>0</v>
      </c>
      <c r="P221" s="175"/>
      <c r="Q221" s="175"/>
      <c r="R221" s="153">
        <f t="shared" si="15"/>
        <v>0</v>
      </c>
      <c r="S221" s="154" t="str">
        <f t="shared" si="16"/>
        <v xml:space="preserve"> </v>
      </c>
      <c r="T221" s="176"/>
      <c r="U221" s="58"/>
      <c r="V221" s="58"/>
      <c r="W221" s="156">
        <f t="shared" si="17"/>
        <v>0</v>
      </c>
      <c r="X221" s="177"/>
    </row>
    <row r="222" spans="1:24" ht="12.75" x14ac:dyDescent="0.2">
      <c r="A222" s="151">
        <v>219</v>
      </c>
      <c r="B222" s="171"/>
      <c r="C222" s="172"/>
      <c r="D222" s="172"/>
      <c r="E222" s="172"/>
      <c r="F222" s="172"/>
      <c r="G222" s="171"/>
      <c r="H222" s="173"/>
      <c r="I222" s="173"/>
      <c r="J222" s="171"/>
      <c r="K222" s="174"/>
      <c r="L222" s="171"/>
      <c r="M222" s="175"/>
      <c r="N222" s="175"/>
      <c r="O222" s="153">
        <f t="shared" si="14"/>
        <v>0</v>
      </c>
      <c r="P222" s="175"/>
      <c r="Q222" s="175"/>
      <c r="R222" s="153">
        <f t="shared" si="15"/>
        <v>0</v>
      </c>
      <c r="S222" s="154" t="str">
        <f t="shared" si="16"/>
        <v xml:space="preserve"> </v>
      </c>
      <c r="T222" s="176"/>
      <c r="U222" s="58"/>
      <c r="V222" s="58"/>
      <c r="W222" s="156">
        <f t="shared" si="17"/>
        <v>0</v>
      </c>
      <c r="X222" s="177"/>
    </row>
    <row r="223" spans="1:24" ht="12.75" x14ac:dyDescent="0.2">
      <c r="A223" s="151">
        <v>220</v>
      </c>
      <c r="B223" s="171"/>
      <c r="C223" s="172"/>
      <c r="D223" s="172"/>
      <c r="E223" s="172"/>
      <c r="F223" s="172"/>
      <c r="G223" s="171"/>
      <c r="H223" s="173"/>
      <c r="I223" s="173"/>
      <c r="J223" s="171"/>
      <c r="K223" s="174"/>
      <c r="L223" s="171"/>
      <c r="M223" s="175"/>
      <c r="N223" s="175"/>
      <c r="O223" s="153">
        <f t="shared" si="14"/>
        <v>0</v>
      </c>
      <c r="P223" s="175"/>
      <c r="Q223" s="175"/>
      <c r="R223" s="153">
        <f t="shared" si="15"/>
        <v>0</v>
      </c>
      <c r="S223" s="154" t="str">
        <f t="shared" si="16"/>
        <v xml:space="preserve"> </v>
      </c>
      <c r="T223" s="176"/>
      <c r="U223" s="58"/>
      <c r="V223" s="58"/>
      <c r="W223" s="156">
        <f t="shared" si="17"/>
        <v>0</v>
      </c>
      <c r="X223" s="177"/>
    </row>
    <row r="224" spans="1:24" ht="12.75" x14ac:dyDescent="0.2">
      <c r="A224" s="151">
        <v>221</v>
      </c>
      <c r="B224" s="171"/>
      <c r="C224" s="172"/>
      <c r="D224" s="172"/>
      <c r="E224" s="172"/>
      <c r="F224" s="172"/>
      <c r="G224" s="171"/>
      <c r="H224" s="173"/>
      <c r="I224" s="173"/>
      <c r="J224" s="171"/>
      <c r="K224" s="174"/>
      <c r="L224" s="171"/>
      <c r="M224" s="175"/>
      <c r="N224" s="175"/>
      <c r="O224" s="153">
        <f t="shared" si="14"/>
        <v>0</v>
      </c>
      <c r="P224" s="175"/>
      <c r="Q224" s="175"/>
      <c r="R224" s="153">
        <f t="shared" si="15"/>
        <v>0</v>
      </c>
      <c r="S224" s="154" t="str">
        <f t="shared" si="16"/>
        <v xml:space="preserve"> </v>
      </c>
      <c r="T224" s="176"/>
      <c r="U224" s="58"/>
      <c r="V224" s="58"/>
      <c r="W224" s="156">
        <f t="shared" si="17"/>
        <v>0</v>
      </c>
      <c r="X224" s="177"/>
    </row>
    <row r="225" spans="1:24" ht="12.75" x14ac:dyDescent="0.2">
      <c r="A225" s="151">
        <v>222</v>
      </c>
      <c r="B225" s="171"/>
      <c r="C225" s="172"/>
      <c r="D225" s="172"/>
      <c r="E225" s="172"/>
      <c r="F225" s="172"/>
      <c r="G225" s="171"/>
      <c r="H225" s="173"/>
      <c r="I225" s="173"/>
      <c r="J225" s="171"/>
      <c r="K225" s="174"/>
      <c r="L225" s="171"/>
      <c r="M225" s="175"/>
      <c r="N225" s="175"/>
      <c r="O225" s="153">
        <f t="shared" si="14"/>
        <v>0</v>
      </c>
      <c r="P225" s="175"/>
      <c r="Q225" s="175"/>
      <c r="R225" s="153">
        <f t="shared" si="15"/>
        <v>0</v>
      </c>
      <c r="S225" s="154" t="str">
        <f t="shared" si="16"/>
        <v xml:space="preserve"> </v>
      </c>
      <c r="T225" s="176"/>
      <c r="U225" s="58"/>
      <c r="V225" s="58"/>
      <c r="W225" s="156">
        <f t="shared" si="17"/>
        <v>0</v>
      </c>
      <c r="X225" s="177"/>
    </row>
    <row r="226" spans="1:24" ht="12.75" x14ac:dyDescent="0.2">
      <c r="A226" s="151">
        <v>223</v>
      </c>
      <c r="B226" s="171"/>
      <c r="C226" s="172"/>
      <c r="D226" s="172"/>
      <c r="E226" s="172"/>
      <c r="F226" s="172"/>
      <c r="G226" s="171"/>
      <c r="H226" s="173"/>
      <c r="I226" s="173"/>
      <c r="J226" s="171"/>
      <c r="K226" s="174"/>
      <c r="L226" s="171"/>
      <c r="M226" s="175"/>
      <c r="N226" s="175"/>
      <c r="O226" s="153">
        <f t="shared" si="14"/>
        <v>0</v>
      </c>
      <c r="P226" s="175"/>
      <c r="Q226" s="175"/>
      <c r="R226" s="153">
        <f t="shared" si="15"/>
        <v>0</v>
      </c>
      <c r="S226" s="154" t="str">
        <f t="shared" si="16"/>
        <v xml:space="preserve"> </v>
      </c>
      <c r="T226" s="176"/>
      <c r="U226" s="58"/>
      <c r="V226" s="58"/>
      <c r="W226" s="156">
        <f t="shared" si="17"/>
        <v>0</v>
      </c>
      <c r="X226" s="177"/>
    </row>
    <row r="227" spans="1:24" ht="12.75" x14ac:dyDescent="0.2">
      <c r="A227" s="151">
        <v>224</v>
      </c>
      <c r="B227" s="171"/>
      <c r="C227" s="172"/>
      <c r="D227" s="172"/>
      <c r="E227" s="172"/>
      <c r="F227" s="172"/>
      <c r="G227" s="171"/>
      <c r="H227" s="173"/>
      <c r="I227" s="173"/>
      <c r="J227" s="171"/>
      <c r="K227" s="174"/>
      <c r="L227" s="171"/>
      <c r="M227" s="175"/>
      <c r="N227" s="175"/>
      <c r="O227" s="153">
        <f t="shared" si="14"/>
        <v>0</v>
      </c>
      <c r="P227" s="175"/>
      <c r="Q227" s="175"/>
      <c r="R227" s="153">
        <f t="shared" si="15"/>
        <v>0</v>
      </c>
      <c r="S227" s="154" t="str">
        <f t="shared" si="16"/>
        <v xml:space="preserve"> </v>
      </c>
      <c r="T227" s="176"/>
      <c r="U227" s="58"/>
      <c r="V227" s="58"/>
      <c r="W227" s="156">
        <f t="shared" si="17"/>
        <v>0</v>
      </c>
      <c r="X227" s="177"/>
    </row>
    <row r="228" spans="1:24" ht="12.75" x14ac:dyDescent="0.2">
      <c r="A228" s="151">
        <v>225</v>
      </c>
      <c r="B228" s="171"/>
      <c r="C228" s="172"/>
      <c r="D228" s="172"/>
      <c r="E228" s="172"/>
      <c r="F228" s="172"/>
      <c r="G228" s="171"/>
      <c r="H228" s="173"/>
      <c r="I228" s="173"/>
      <c r="J228" s="171"/>
      <c r="K228" s="174"/>
      <c r="L228" s="171"/>
      <c r="M228" s="175"/>
      <c r="N228" s="175"/>
      <c r="O228" s="153">
        <f t="shared" si="14"/>
        <v>0</v>
      </c>
      <c r="P228" s="175"/>
      <c r="Q228" s="175"/>
      <c r="R228" s="153">
        <f t="shared" si="15"/>
        <v>0</v>
      </c>
      <c r="S228" s="154" t="str">
        <f t="shared" si="16"/>
        <v xml:space="preserve"> </v>
      </c>
      <c r="T228" s="176"/>
      <c r="U228" s="58"/>
      <c r="V228" s="58"/>
      <c r="W228" s="156">
        <f t="shared" si="17"/>
        <v>0</v>
      </c>
      <c r="X228" s="177"/>
    </row>
    <row r="229" spans="1:24" ht="12.75" x14ac:dyDescent="0.2">
      <c r="A229" s="151">
        <v>226</v>
      </c>
      <c r="B229" s="171"/>
      <c r="C229" s="172"/>
      <c r="D229" s="172"/>
      <c r="E229" s="172"/>
      <c r="F229" s="172"/>
      <c r="G229" s="171"/>
      <c r="H229" s="173"/>
      <c r="I229" s="173"/>
      <c r="J229" s="171"/>
      <c r="K229" s="174"/>
      <c r="L229" s="171"/>
      <c r="M229" s="175"/>
      <c r="N229" s="175"/>
      <c r="O229" s="153">
        <f t="shared" si="14"/>
        <v>0</v>
      </c>
      <c r="P229" s="175"/>
      <c r="Q229" s="175"/>
      <c r="R229" s="153">
        <f t="shared" si="15"/>
        <v>0</v>
      </c>
      <c r="S229" s="154" t="str">
        <f t="shared" si="16"/>
        <v xml:space="preserve"> </v>
      </c>
      <c r="T229" s="176"/>
      <c r="U229" s="58"/>
      <c r="V229" s="58"/>
      <c r="W229" s="156">
        <f t="shared" si="17"/>
        <v>0</v>
      </c>
      <c r="X229" s="177"/>
    </row>
    <row r="230" spans="1:24" ht="12.75" x14ac:dyDescent="0.2">
      <c r="A230" s="151">
        <v>227</v>
      </c>
      <c r="B230" s="171"/>
      <c r="C230" s="172"/>
      <c r="D230" s="172"/>
      <c r="E230" s="172"/>
      <c r="F230" s="172"/>
      <c r="G230" s="171"/>
      <c r="H230" s="173"/>
      <c r="I230" s="173"/>
      <c r="J230" s="171"/>
      <c r="K230" s="174"/>
      <c r="L230" s="171"/>
      <c r="M230" s="175"/>
      <c r="N230" s="175"/>
      <c r="O230" s="153">
        <f t="shared" si="14"/>
        <v>0</v>
      </c>
      <c r="P230" s="175"/>
      <c r="Q230" s="175"/>
      <c r="R230" s="153">
        <f t="shared" si="15"/>
        <v>0</v>
      </c>
      <c r="S230" s="154" t="str">
        <f t="shared" si="16"/>
        <v xml:space="preserve"> </v>
      </c>
      <c r="T230" s="176"/>
      <c r="U230" s="58"/>
      <c r="V230" s="58"/>
      <c r="W230" s="156">
        <f t="shared" si="17"/>
        <v>0</v>
      </c>
      <c r="X230" s="177"/>
    </row>
    <row r="231" spans="1:24" ht="12.75" x14ac:dyDescent="0.2">
      <c r="A231" s="151">
        <v>228</v>
      </c>
      <c r="B231" s="171"/>
      <c r="C231" s="172"/>
      <c r="D231" s="172"/>
      <c r="E231" s="172"/>
      <c r="F231" s="172"/>
      <c r="G231" s="171"/>
      <c r="H231" s="173"/>
      <c r="I231" s="173"/>
      <c r="J231" s="171"/>
      <c r="K231" s="174"/>
      <c r="L231" s="171"/>
      <c r="M231" s="175"/>
      <c r="N231" s="175"/>
      <c r="O231" s="153">
        <f t="shared" si="14"/>
        <v>0</v>
      </c>
      <c r="P231" s="175"/>
      <c r="Q231" s="175"/>
      <c r="R231" s="153">
        <f t="shared" si="15"/>
        <v>0</v>
      </c>
      <c r="S231" s="154" t="str">
        <f t="shared" si="16"/>
        <v xml:space="preserve"> </v>
      </c>
      <c r="T231" s="176"/>
      <c r="U231" s="58"/>
      <c r="V231" s="58"/>
      <c r="W231" s="156">
        <f t="shared" si="17"/>
        <v>0</v>
      </c>
      <c r="X231" s="177"/>
    </row>
    <row r="232" spans="1:24" ht="12.75" x14ac:dyDescent="0.2">
      <c r="A232" s="151">
        <v>229</v>
      </c>
      <c r="B232" s="171"/>
      <c r="C232" s="172"/>
      <c r="D232" s="172"/>
      <c r="E232" s="172"/>
      <c r="F232" s="172"/>
      <c r="G232" s="171"/>
      <c r="H232" s="173"/>
      <c r="I232" s="173"/>
      <c r="J232" s="171"/>
      <c r="K232" s="174"/>
      <c r="L232" s="171"/>
      <c r="M232" s="175"/>
      <c r="N232" s="175"/>
      <c r="O232" s="153">
        <f t="shared" si="14"/>
        <v>0</v>
      </c>
      <c r="P232" s="175"/>
      <c r="Q232" s="175"/>
      <c r="R232" s="153">
        <f t="shared" si="15"/>
        <v>0</v>
      </c>
      <c r="S232" s="154" t="str">
        <f t="shared" si="16"/>
        <v xml:space="preserve"> </v>
      </c>
      <c r="T232" s="176"/>
      <c r="U232" s="58"/>
      <c r="V232" s="58"/>
      <c r="W232" s="156">
        <f t="shared" si="17"/>
        <v>0</v>
      </c>
      <c r="X232" s="177"/>
    </row>
    <row r="233" spans="1:24" ht="12.75" x14ac:dyDescent="0.2">
      <c r="A233" s="151">
        <v>230</v>
      </c>
      <c r="B233" s="171"/>
      <c r="C233" s="172"/>
      <c r="D233" s="172"/>
      <c r="E233" s="172"/>
      <c r="F233" s="172"/>
      <c r="G233" s="171"/>
      <c r="H233" s="173"/>
      <c r="I233" s="173"/>
      <c r="J233" s="171"/>
      <c r="K233" s="174"/>
      <c r="L233" s="171"/>
      <c r="M233" s="175"/>
      <c r="N233" s="175"/>
      <c r="O233" s="153">
        <f t="shared" si="14"/>
        <v>0</v>
      </c>
      <c r="P233" s="175"/>
      <c r="Q233" s="175"/>
      <c r="R233" s="153">
        <f t="shared" si="15"/>
        <v>0</v>
      </c>
      <c r="S233" s="154" t="str">
        <f t="shared" si="16"/>
        <v xml:space="preserve"> </v>
      </c>
      <c r="T233" s="176"/>
      <c r="U233" s="58"/>
      <c r="V233" s="58"/>
      <c r="W233" s="156">
        <f t="shared" si="17"/>
        <v>0</v>
      </c>
      <c r="X233" s="177"/>
    </row>
    <row r="234" spans="1:24" ht="12.75" x14ac:dyDescent="0.2">
      <c r="A234" s="151">
        <v>231</v>
      </c>
      <c r="B234" s="171"/>
      <c r="C234" s="172"/>
      <c r="D234" s="172"/>
      <c r="E234" s="172"/>
      <c r="F234" s="172"/>
      <c r="G234" s="171"/>
      <c r="H234" s="173"/>
      <c r="I234" s="173"/>
      <c r="J234" s="171"/>
      <c r="K234" s="174"/>
      <c r="L234" s="171"/>
      <c r="M234" s="175"/>
      <c r="N234" s="175"/>
      <c r="O234" s="153">
        <f t="shared" si="14"/>
        <v>0</v>
      </c>
      <c r="P234" s="175"/>
      <c r="Q234" s="175"/>
      <c r="R234" s="153">
        <f t="shared" si="15"/>
        <v>0</v>
      </c>
      <c r="S234" s="154" t="str">
        <f t="shared" si="16"/>
        <v xml:space="preserve"> </v>
      </c>
      <c r="T234" s="176"/>
      <c r="U234" s="58"/>
      <c r="V234" s="58"/>
      <c r="W234" s="156">
        <f t="shared" si="17"/>
        <v>0</v>
      </c>
      <c r="X234" s="177"/>
    </row>
    <row r="235" spans="1:24" ht="12.75" x14ac:dyDescent="0.2">
      <c r="A235" s="151">
        <v>232</v>
      </c>
      <c r="B235" s="171"/>
      <c r="C235" s="172"/>
      <c r="D235" s="172"/>
      <c r="E235" s="172"/>
      <c r="F235" s="172"/>
      <c r="G235" s="171"/>
      <c r="H235" s="173"/>
      <c r="I235" s="173"/>
      <c r="J235" s="171"/>
      <c r="K235" s="174"/>
      <c r="L235" s="171"/>
      <c r="M235" s="175"/>
      <c r="N235" s="175"/>
      <c r="O235" s="153">
        <f t="shared" si="14"/>
        <v>0</v>
      </c>
      <c r="P235" s="175"/>
      <c r="Q235" s="175"/>
      <c r="R235" s="153">
        <f t="shared" si="15"/>
        <v>0</v>
      </c>
      <c r="S235" s="154" t="str">
        <f t="shared" si="16"/>
        <v xml:space="preserve"> </v>
      </c>
      <c r="T235" s="176"/>
      <c r="U235" s="58"/>
      <c r="V235" s="58"/>
      <c r="W235" s="156">
        <f t="shared" si="17"/>
        <v>0</v>
      </c>
      <c r="X235" s="177"/>
    </row>
    <row r="236" spans="1:24" ht="12.75" x14ac:dyDescent="0.2">
      <c r="A236" s="151">
        <v>233</v>
      </c>
      <c r="B236" s="171"/>
      <c r="C236" s="172"/>
      <c r="D236" s="172"/>
      <c r="E236" s="172"/>
      <c r="F236" s="172"/>
      <c r="G236" s="171"/>
      <c r="H236" s="173"/>
      <c r="I236" s="173"/>
      <c r="J236" s="171"/>
      <c r="K236" s="174"/>
      <c r="L236" s="171"/>
      <c r="M236" s="175"/>
      <c r="N236" s="175"/>
      <c r="O236" s="153">
        <f t="shared" si="14"/>
        <v>0</v>
      </c>
      <c r="P236" s="175"/>
      <c r="Q236" s="175"/>
      <c r="R236" s="153">
        <f t="shared" si="15"/>
        <v>0</v>
      </c>
      <c r="S236" s="154" t="str">
        <f t="shared" si="16"/>
        <v xml:space="preserve"> </v>
      </c>
      <c r="T236" s="176"/>
      <c r="U236" s="58"/>
      <c r="V236" s="58"/>
      <c r="W236" s="156">
        <f t="shared" si="17"/>
        <v>0</v>
      </c>
      <c r="X236" s="177"/>
    </row>
    <row r="237" spans="1:24" ht="12.75" x14ac:dyDescent="0.2">
      <c r="A237" s="151">
        <v>234</v>
      </c>
      <c r="B237" s="171"/>
      <c r="C237" s="172"/>
      <c r="D237" s="172"/>
      <c r="E237" s="172"/>
      <c r="F237" s="172"/>
      <c r="G237" s="171"/>
      <c r="H237" s="173"/>
      <c r="I237" s="173"/>
      <c r="J237" s="171"/>
      <c r="K237" s="174"/>
      <c r="L237" s="171"/>
      <c r="M237" s="175"/>
      <c r="N237" s="175"/>
      <c r="O237" s="153">
        <f t="shared" si="14"/>
        <v>0</v>
      </c>
      <c r="P237" s="175"/>
      <c r="Q237" s="175"/>
      <c r="R237" s="153">
        <f t="shared" si="15"/>
        <v>0</v>
      </c>
      <c r="S237" s="154" t="str">
        <f t="shared" si="16"/>
        <v xml:space="preserve"> </v>
      </c>
      <c r="T237" s="176"/>
      <c r="U237" s="58"/>
      <c r="V237" s="58"/>
      <c r="W237" s="156">
        <f t="shared" si="17"/>
        <v>0</v>
      </c>
      <c r="X237" s="177"/>
    </row>
    <row r="238" spans="1:24" ht="12.75" x14ac:dyDescent="0.2">
      <c r="A238" s="151">
        <v>235</v>
      </c>
      <c r="B238" s="171"/>
      <c r="C238" s="172"/>
      <c r="D238" s="172"/>
      <c r="E238" s="172"/>
      <c r="F238" s="172"/>
      <c r="G238" s="171"/>
      <c r="H238" s="173"/>
      <c r="I238" s="173"/>
      <c r="J238" s="171"/>
      <c r="K238" s="174"/>
      <c r="L238" s="171"/>
      <c r="M238" s="175"/>
      <c r="N238" s="175"/>
      <c r="O238" s="153">
        <f t="shared" si="14"/>
        <v>0</v>
      </c>
      <c r="P238" s="175"/>
      <c r="Q238" s="175"/>
      <c r="R238" s="153">
        <f t="shared" si="15"/>
        <v>0</v>
      </c>
      <c r="S238" s="154" t="str">
        <f t="shared" si="16"/>
        <v xml:space="preserve"> </v>
      </c>
      <c r="T238" s="176"/>
      <c r="U238" s="58"/>
      <c r="V238" s="58"/>
      <c r="W238" s="156">
        <f t="shared" si="17"/>
        <v>0</v>
      </c>
      <c r="X238" s="177"/>
    </row>
    <row r="239" spans="1:24" ht="12.75" x14ac:dyDescent="0.2">
      <c r="A239" s="151">
        <v>236</v>
      </c>
      <c r="B239" s="171"/>
      <c r="C239" s="172"/>
      <c r="D239" s="172"/>
      <c r="E239" s="172"/>
      <c r="F239" s="172"/>
      <c r="G239" s="171"/>
      <c r="H239" s="173"/>
      <c r="I239" s="173"/>
      <c r="J239" s="171"/>
      <c r="K239" s="174"/>
      <c r="L239" s="171"/>
      <c r="M239" s="175"/>
      <c r="N239" s="175"/>
      <c r="O239" s="153">
        <f t="shared" si="14"/>
        <v>0</v>
      </c>
      <c r="P239" s="175"/>
      <c r="Q239" s="175"/>
      <c r="R239" s="153">
        <f t="shared" si="15"/>
        <v>0</v>
      </c>
      <c r="S239" s="154" t="str">
        <f t="shared" si="16"/>
        <v xml:space="preserve"> </v>
      </c>
      <c r="T239" s="176"/>
      <c r="U239" s="58"/>
      <c r="V239" s="58"/>
      <c r="W239" s="156">
        <f t="shared" si="17"/>
        <v>0</v>
      </c>
      <c r="X239" s="177"/>
    </row>
    <row r="240" spans="1:24" ht="12.75" x14ac:dyDescent="0.2">
      <c r="A240" s="151">
        <v>237</v>
      </c>
      <c r="B240" s="171"/>
      <c r="C240" s="172"/>
      <c r="D240" s="172"/>
      <c r="E240" s="172"/>
      <c r="F240" s="172"/>
      <c r="G240" s="171"/>
      <c r="H240" s="173"/>
      <c r="I240" s="173"/>
      <c r="J240" s="171"/>
      <c r="K240" s="174"/>
      <c r="L240" s="171"/>
      <c r="M240" s="175"/>
      <c r="N240" s="175"/>
      <c r="O240" s="153">
        <f t="shared" si="14"/>
        <v>0</v>
      </c>
      <c r="P240" s="175"/>
      <c r="Q240" s="175"/>
      <c r="R240" s="153">
        <f t="shared" si="15"/>
        <v>0</v>
      </c>
      <c r="S240" s="154" t="str">
        <f t="shared" si="16"/>
        <v xml:space="preserve"> </v>
      </c>
      <c r="T240" s="176"/>
      <c r="U240" s="58"/>
      <c r="V240" s="58"/>
      <c r="W240" s="156">
        <f t="shared" si="17"/>
        <v>0</v>
      </c>
      <c r="X240" s="177"/>
    </row>
    <row r="241" spans="1:24" ht="12.75" x14ac:dyDescent="0.2">
      <c r="A241" s="151">
        <v>238</v>
      </c>
      <c r="B241" s="171"/>
      <c r="C241" s="172"/>
      <c r="D241" s="172"/>
      <c r="E241" s="172"/>
      <c r="F241" s="172"/>
      <c r="G241" s="171"/>
      <c r="H241" s="173"/>
      <c r="I241" s="173"/>
      <c r="J241" s="171"/>
      <c r="K241" s="174"/>
      <c r="L241" s="171"/>
      <c r="M241" s="175"/>
      <c r="N241" s="175"/>
      <c r="O241" s="153">
        <f t="shared" si="14"/>
        <v>0</v>
      </c>
      <c r="P241" s="175"/>
      <c r="Q241" s="175"/>
      <c r="R241" s="153">
        <f t="shared" si="15"/>
        <v>0</v>
      </c>
      <c r="S241" s="154" t="str">
        <f t="shared" si="16"/>
        <v xml:space="preserve"> </v>
      </c>
      <c r="T241" s="176"/>
      <c r="U241" s="58"/>
      <c r="V241" s="58"/>
      <c r="W241" s="156">
        <f t="shared" si="17"/>
        <v>0</v>
      </c>
      <c r="X241" s="177"/>
    </row>
    <row r="242" spans="1:24" ht="12.75" x14ac:dyDescent="0.2">
      <c r="A242" s="151">
        <v>239</v>
      </c>
      <c r="B242" s="171"/>
      <c r="C242" s="172"/>
      <c r="D242" s="172"/>
      <c r="E242" s="172"/>
      <c r="F242" s="172"/>
      <c r="G242" s="171"/>
      <c r="H242" s="173"/>
      <c r="I242" s="173"/>
      <c r="J242" s="171"/>
      <c r="K242" s="174"/>
      <c r="L242" s="171"/>
      <c r="M242" s="175"/>
      <c r="N242" s="175"/>
      <c r="O242" s="153">
        <f t="shared" si="14"/>
        <v>0</v>
      </c>
      <c r="P242" s="175"/>
      <c r="Q242" s="175"/>
      <c r="R242" s="153">
        <f t="shared" si="15"/>
        <v>0</v>
      </c>
      <c r="S242" s="154" t="str">
        <f t="shared" si="16"/>
        <v xml:space="preserve"> </v>
      </c>
      <c r="T242" s="176"/>
      <c r="U242" s="58"/>
      <c r="V242" s="58"/>
      <c r="W242" s="156">
        <f t="shared" si="17"/>
        <v>0</v>
      </c>
      <c r="X242" s="177"/>
    </row>
    <row r="243" spans="1:24" ht="12.75" x14ac:dyDescent="0.2">
      <c r="A243" s="151">
        <v>240</v>
      </c>
      <c r="B243" s="171"/>
      <c r="C243" s="172"/>
      <c r="D243" s="172"/>
      <c r="E243" s="172"/>
      <c r="F243" s="172"/>
      <c r="G243" s="171"/>
      <c r="H243" s="173"/>
      <c r="I243" s="173"/>
      <c r="J243" s="171"/>
      <c r="K243" s="174"/>
      <c r="L243" s="171"/>
      <c r="M243" s="175"/>
      <c r="N243" s="175"/>
      <c r="O243" s="153">
        <f t="shared" si="14"/>
        <v>0</v>
      </c>
      <c r="P243" s="175"/>
      <c r="Q243" s="175"/>
      <c r="R243" s="153">
        <f t="shared" si="15"/>
        <v>0</v>
      </c>
      <c r="S243" s="154" t="str">
        <f t="shared" si="16"/>
        <v xml:space="preserve"> </v>
      </c>
      <c r="T243" s="176"/>
      <c r="U243" s="58"/>
      <c r="V243" s="58"/>
      <c r="W243" s="156">
        <f t="shared" si="17"/>
        <v>0</v>
      </c>
      <c r="X243" s="177"/>
    </row>
    <row r="244" spans="1:24" ht="12.75" x14ac:dyDescent="0.2">
      <c r="A244" s="151">
        <v>241</v>
      </c>
      <c r="B244" s="171"/>
      <c r="C244" s="172"/>
      <c r="D244" s="172"/>
      <c r="E244" s="172"/>
      <c r="F244" s="172"/>
      <c r="G244" s="171"/>
      <c r="H244" s="173"/>
      <c r="I244" s="173"/>
      <c r="J244" s="171"/>
      <c r="K244" s="174"/>
      <c r="L244" s="171"/>
      <c r="M244" s="175"/>
      <c r="N244" s="175"/>
      <c r="O244" s="153">
        <f t="shared" si="14"/>
        <v>0</v>
      </c>
      <c r="P244" s="175"/>
      <c r="Q244" s="175"/>
      <c r="R244" s="153">
        <f t="shared" si="15"/>
        <v>0</v>
      </c>
      <c r="S244" s="154" t="str">
        <f t="shared" si="16"/>
        <v xml:space="preserve"> </v>
      </c>
      <c r="T244" s="176"/>
      <c r="U244" s="58"/>
      <c r="V244" s="58"/>
      <c r="W244" s="156">
        <f t="shared" si="17"/>
        <v>0</v>
      </c>
      <c r="X244" s="177"/>
    </row>
    <row r="245" spans="1:24" ht="12.75" x14ac:dyDescent="0.2">
      <c r="A245" s="151">
        <v>242</v>
      </c>
      <c r="B245" s="171"/>
      <c r="C245" s="172"/>
      <c r="D245" s="172"/>
      <c r="E245" s="172"/>
      <c r="F245" s="172"/>
      <c r="G245" s="171"/>
      <c r="H245" s="173"/>
      <c r="I245" s="173"/>
      <c r="J245" s="171"/>
      <c r="K245" s="174"/>
      <c r="L245" s="171"/>
      <c r="M245" s="175"/>
      <c r="N245" s="175"/>
      <c r="O245" s="153">
        <f t="shared" si="14"/>
        <v>0</v>
      </c>
      <c r="P245" s="175"/>
      <c r="Q245" s="175"/>
      <c r="R245" s="153">
        <f t="shared" si="15"/>
        <v>0</v>
      </c>
      <c r="S245" s="154" t="str">
        <f t="shared" si="16"/>
        <v xml:space="preserve"> </v>
      </c>
      <c r="T245" s="176"/>
      <c r="U245" s="58"/>
      <c r="V245" s="58"/>
      <c r="W245" s="156">
        <f t="shared" si="17"/>
        <v>0</v>
      </c>
      <c r="X245" s="177"/>
    </row>
    <row r="246" spans="1:24" ht="12.75" x14ac:dyDescent="0.2">
      <c r="A246" s="151">
        <v>243</v>
      </c>
      <c r="B246" s="171"/>
      <c r="C246" s="172"/>
      <c r="D246" s="172"/>
      <c r="E246" s="172"/>
      <c r="F246" s="172"/>
      <c r="G246" s="171"/>
      <c r="H246" s="173"/>
      <c r="I246" s="173"/>
      <c r="J246" s="171"/>
      <c r="K246" s="174"/>
      <c r="L246" s="171"/>
      <c r="M246" s="175"/>
      <c r="N246" s="175"/>
      <c r="O246" s="153">
        <f t="shared" si="14"/>
        <v>0</v>
      </c>
      <c r="P246" s="175"/>
      <c r="Q246" s="175"/>
      <c r="R246" s="153">
        <f t="shared" si="15"/>
        <v>0</v>
      </c>
      <c r="S246" s="154" t="str">
        <f t="shared" si="16"/>
        <v xml:space="preserve"> </v>
      </c>
      <c r="T246" s="176"/>
      <c r="U246" s="58"/>
      <c r="V246" s="58"/>
      <c r="W246" s="156">
        <f t="shared" si="17"/>
        <v>0</v>
      </c>
      <c r="X246" s="177"/>
    </row>
    <row r="247" spans="1:24" ht="12.75" x14ac:dyDescent="0.2">
      <c r="A247" s="151">
        <v>244</v>
      </c>
      <c r="B247" s="171"/>
      <c r="C247" s="172"/>
      <c r="D247" s="172"/>
      <c r="E247" s="172"/>
      <c r="F247" s="172"/>
      <c r="G247" s="171"/>
      <c r="H247" s="173"/>
      <c r="I247" s="173"/>
      <c r="J247" s="171"/>
      <c r="K247" s="174"/>
      <c r="L247" s="171"/>
      <c r="M247" s="175"/>
      <c r="N247" s="175"/>
      <c r="O247" s="153">
        <f t="shared" si="14"/>
        <v>0</v>
      </c>
      <c r="P247" s="175"/>
      <c r="Q247" s="175"/>
      <c r="R247" s="153">
        <f t="shared" si="15"/>
        <v>0</v>
      </c>
      <c r="S247" s="154" t="str">
        <f t="shared" si="16"/>
        <v xml:space="preserve"> </v>
      </c>
      <c r="T247" s="176"/>
      <c r="U247" s="58"/>
      <c r="V247" s="58"/>
      <c r="W247" s="156">
        <f t="shared" si="17"/>
        <v>0</v>
      </c>
      <c r="X247" s="177"/>
    </row>
    <row r="248" spans="1:24" ht="12.75" x14ac:dyDescent="0.2">
      <c r="A248" s="151">
        <v>245</v>
      </c>
      <c r="B248" s="171"/>
      <c r="C248" s="172"/>
      <c r="D248" s="172"/>
      <c r="E248" s="172"/>
      <c r="F248" s="172"/>
      <c r="G248" s="171"/>
      <c r="H248" s="173"/>
      <c r="I248" s="173"/>
      <c r="J248" s="171"/>
      <c r="K248" s="174"/>
      <c r="L248" s="171"/>
      <c r="M248" s="175"/>
      <c r="N248" s="175"/>
      <c r="O248" s="153">
        <f t="shared" si="14"/>
        <v>0</v>
      </c>
      <c r="P248" s="175"/>
      <c r="Q248" s="175"/>
      <c r="R248" s="153">
        <f t="shared" si="15"/>
        <v>0</v>
      </c>
      <c r="S248" s="154" t="str">
        <f t="shared" si="16"/>
        <v xml:space="preserve"> </v>
      </c>
      <c r="T248" s="176"/>
      <c r="U248" s="58"/>
      <c r="V248" s="58"/>
      <c r="W248" s="156">
        <f t="shared" si="17"/>
        <v>0</v>
      </c>
      <c r="X248" s="177"/>
    </row>
    <row r="249" spans="1:24" ht="12.75" x14ac:dyDescent="0.2">
      <c r="A249" s="151">
        <v>246</v>
      </c>
      <c r="B249" s="171"/>
      <c r="C249" s="172"/>
      <c r="D249" s="172"/>
      <c r="E249" s="172"/>
      <c r="F249" s="172"/>
      <c r="G249" s="171"/>
      <c r="H249" s="173"/>
      <c r="I249" s="173"/>
      <c r="J249" s="171"/>
      <c r="K249" s="174"/>
      <c r="L249" s="171"/>
      <c r="M249" s="175"/>
      <c r="N249" s="175"/>
      <c r="O249" s="153">
        <f t="shared" si="14"/>
        <v>0</v>
      </c>
      <c r="P249" s="175"/>
      <c r="Q249" s="175"/>
      <c r="R249" s="153">
        <f t="shared" si="15"/>
        <v>0</v>
      </c>
      <c r="S249" s="154" t="str">
        <f t="shared" si="16"/>
        <v xml:space="preserve"> </v>
      </c>
      <c r="T249" s="176"/>
      <c r="U249" s="58"/>
      <c r="V249" s="58"/>
      <c r="W249" s="156">
        <f t="shared" si="17"/>
        <v>0</v>
      </c>
      <c r="X249" s="177"/>
    </row>
    <row r="250" spans="1:24" ht="12.75" x14ac:dyDescent="0.2">
      <c r="A250" s="151">
        <v>247</v>
      </c>
      <c r="B250" s="171"/>
      <c r="C250" s="172"/>
      <c r="D250" s="172"/>
      <c r="E250" s="172"/>
      <c r="F250" s="172"/>
      <c r="G250" s="171"/>
      <c r="H250" s="173"/>
      <c r="I250" s="173"/>
      <c r="J250" s="171"/>
      <c r="K250" s="174"/>
      <c r="L250" s="171"/>
      <c r="M250" s="175"/>
      <c r="N250" s="175"/>
      <c r="O250" s="153">
        <f t="shared" si="14"/>
        <v>0</v>
      </c>
      <c r="P250" s="175"/>
      <c r="Q250" s="175"/>
      <c r="R250" s="153">
        <f t="shared" si="15"/>
        <v>0</v>
      </c>
      <c r="S250" s="154" t="str">
        <f t="shared" si="16"/>
        <v xml:space="preserve"> </v>
      </c>
      <c r="T250" s="176"/>
      <c r="U250" s="58"/>
      <c r="V250" s="58"/>
      <c r="W250" s="156">
        <f t="shared" si="17"/>
        <v>0</v>
      </c>
      <c r="X250" s="177"/>
    </row>
    <row r="251" spans="1:24" ht="12.75" x14ac:dyDescent="0.2">
      <c r="A251" s="151">
        <v>248</v>
      </c>
      <c r="B251" s="171"/>
      <c r="C251" s="172"/>
      <c r="D251" s="172"/>
      <c r="E251" s="172"/>
      <c r="F251" s="172"/>
      <c r="G251" s="171"/>
      <c r="H251" s="173"/>
      <c r="I251" s="173"/>
      <c r="J251" s="171"/>
      <c r="K251" s="174"/>
      <c r="L251" s="171"/>
      <c r="M251" s="175"/>
      <c r="N251" s="175"/>
      <c r="O251" s="153">
        <f t="shared" si="14"/>
        <v>0</v>
      </c>
      <c r="P251" s="175"/>
      <c r="Q251" s="175"/>
      <c r="R251" s="153">
        <f t="shared" si="15"/>
        <v>0</v>
      </c>
      <c r="S251" s="154" t="str">
        <f t="shared" si="16"/>
        <v xml:space="preserve"> </v>
      </c>
      <c r="T251" s="176"/>
      <c r="U251" s="58"/>
      <c r="V251" s="58"/>
      <c r="W251" s="156">
        <f t="shared" si="17"/>
        <v>0</v>
      </c>
      <c r="X251" s="177"/>
    </row>
    <row r="252" spans="1:24" ht="12.75" x14ac:dyDescent="0.2">
      <c r="A252" s="151">
        <v>249</v>
      </c>
      <c r="B252" s="171"/>
      <c r="C252" s="172"/>
      <c r="D252" s="172"/>
      <c r="E252" s="172"/>
      <c r="F252" s="172"/>
      <c r="G252" s="171"/>
      <c r="H252" s="173"/>
      <c r="I252" s="173"/>
      <c r="J252" s="171"/>
      <c r="K252" s="174"/>
      <c r="L252" s="171"/>
      <c r="M252" s="175"/>
      <c r="N252" s="175"/>
      <c r="O252" s="153">
        <f t="shared" si="14"/>
        <v>0</v>
      </c>
      <c r="P252" s="175"/>
      <c r="Q252" s="175"/>
      <c r="R252" s="153">
        <f t="shared" si="15"/>
        <v>0</v>
      </c>
      <c r="S252" s="154" t="str">
        <f t="shared" si="16"/>
        <v xml:space="preserve"> </v>
      </c>
      <c r="T252" s="176"/>
      <c r="U252" s="58"/>
      <c r="V252" s="58"/>
      <c r="W252" s="156">
        <f t="shared" si="17"/>
        <v>0</v>
      </c>
      <c r="X252" s="177"/>
    </row>
    <row r="253" spans="1:24" ht="12.75" x14ac:dyDescent="0.2">
      <c r="A253" s="151">
        <v>250</v>
      </c>
      <c r="B253" s="171"/>
      <c r="C253" s="172"/>
      <c r="D253" s="172"/>
      <c r="E253" s="172"/>
      <c r="F253" s="172"/>
      <c r="G253" s="171"/>
      <c r="H253" s="173"/>
      <c r="I253" s="173"/>
      <c r="J253" s="171"/>
      <c r="K253" s="174"/>
      <c r="L253" s="171"/>
      <c r="M253" s="175"/>
      <c r="N253" s="175"/>
      <c r="O253" s="153">
        <f t="shared" si="14"/>
        <v>0</v>
      </c>
      <c r="P253" s="175"/>
      <c r="Q253" s="175"/>
      <c r="R253" s="153">
        <f t="shared" si="15"/>
        <v>0</v>
      </c>
      <c r="S253" s="154" t="str">
        <f t="shared" si="16"/>
        <v xml:space="preserve"> </v>
      </c>
      <c r="T253" s="176"/>
      <c r="U253" s="58"/>
      <c r="V253" s="58"/>
      <c r="W253" s="156">
        <f t="shared" si="17"/>
        <v>0</v>
      </c>
      <c r="X253" s="177"/>
    </row>
    <row r="254" spans="1:24" ht="12.75" x14ac:dyDescent="0.2">
      <c r="A254" s="151">
        <v>251</v>
      </c>
      <c r="B254" s="171"/>
      <c r="C254" s="172"/>
      <c r="D254" s="172"/>
      <c r="E254" s="172"/>
      <c r="F254" s="172"/>
      <c r="G254" s="171"/>
      <c r="H254" s="173"/>
      <c r="I254" s="173"/>
      <c r="J254" s="171"/>
      <c r="K254" s="174"/>
      <c r="L254" s="171"/>
      <c r="M254" s="175"/>
      <c r="N254" s="175"/>
      <c r="O254" s="153">
        <f t="shared" si="14"/>
        <v>0</v>
      </c>
      <c r="P254" s="175"/>
      <c r="Q254" s="175"/>
      <c r="R254" s="153">
        <f t="shared" si="15"/>
        <v>0</v>
      </c>
      <c r="S254" s="154" t="str">
        <f t="shared" si="16"/>
        <v xml:space="preserve"> </v>
      </c>
      <c r="T254" s="176"/>
      <c r="U254" s="58"/>
      <c r="V254" s="58"/>
      <c r="W254" s="156">
        <f t="shared" si="17"/>
        <v>0</v>
      </c>
      <c r="X254" s="177"/>
    </row>
    <row r="255" spans="1:24" ht="12.75" x14ac:dyDescent="0.2">
      <c r="A255" s="151">
        <v>252</v>
      </c>
      <c r="B255" s="171"/>
      <c r="C255" s="172"/>
      <c r="D255" s="172"/>
      <c r="E255" s="172"/>
      <c r="F255" s="172"/>
      <c r="G255" s="171"/>
      <c r="H255" s="173"/>
      <c r="I255" s="173"/>
      <c r="J255" s="171"/>
      <c r="K255" s="174"/>
      <c r="L255" s="171"/>
      <c r="M255" s="175"/>
      <c r="N255" s="175"/>
      <c r="O255" s="153">
        <f t="shared" si="14"/>
        <v>0</v>
      </c>
      <c r="P255" s="175"/>
      <c r="Q255" s="175"/>
      <c r="R255" s="153">
        <f t="shared" si="15"/>
        <v>0</v>
      </c>
      <c r="S255" s="154" t="str">
        <f t="shared" si="16"/>
        <v xml:space="preserve"> </v>
      </c>
      <c r="T255" s="176"/>
      <c r="U255" s="58"/>
      <c r="V255" s="58"/>
      <c r="W255" s="156">
        <f t="shared" si="17"/>
        <v>0</v>
      </c>
      <c r="X255" s="177"/>
    </row>
    <row r="256" spans="1:24" ht="12.75" x14ac:dyDescent="0.2">
      <c r="A256" s="151">
        <v>253</v>
      </c>
      <c r="B256" s="171"/>
      <c r="C256" s="172"/>
      <c r="D256" s="172"/>
      <c r="E256" s="172"/>
      <c r="F256" s="172"/>
      <c r="G256" s="171"/>
      <c r="H256" s="173"/>
      <c r="I256" s="173"/>
      <c r="J256" s="171"/>
      <c r="K256" s="174"/>
      <c r="L256" s="171"/>
      <c r="M256" s="175"/>
      <c r="N256" s="175"/>
      <c r="O256" s="153">
        <f t="shared" si="14"/>
        <v>0</v>
      </c>
      <c r="P256" s="175"/>
      <c r="Q256" s="175"/>
      <c r="R256" s="153">
        <f t="shared" si="15"/>
        <v>0</v>
      </c>
      <c r="S256" s="154" t="str">
        <f t="shared" si="16"/>
        <v xml:space="preserve"> </v>
      </c>
      <c r="T256" s="176"/>
      <c r="U256" s="58"/>
      <c r="V256" s="58"/>
      <c r="W256" s="156">
        <f t="shared" si="17"/>
        <v>0</v>
      </c>
      <c r="X256" s="177"/>
    </row>
    <row r="257" spans="1:24" ht="12.75" x14ac:dyDescent="0.2">
      <c r="A257" s="151">
        <v>254</v>
      </c>
      <c r="B257" s="171"/>
      <c r="C257" s="172"/>
      <c r="D257" s="172"/>
      <c r="E257" s="172"/>
      <c r="F257" s="172"/>
      <c r="G257" s="171"/>
      <c r="H257" s="173"/>
      <c r="I257" s="173"/>
      <c r="J257" s="171"/>
      <c r="K257" s="174"/>
      <c r="L257" s="171"/>
      <c r="M257" s="175"/>
      <c r="N257" s="175"/>
      <c r="O257" s="153">
        <f t="shared" si="14"/>
        <v>0</v>
      </c>
      <c r="P257" s="175"/>
      <c r="Q257" s="175"/>
      <c r="R257" s="153">
        <f t="shared" si="15"/>
        <v>0</v>
      </c>
      <c r="S257" s="154" t="str">
        <f t="shared" si="16"/>
        <v xml:space="preserve"> </v>
      </c>
      <c r="T257" s="176"/>
      <c r="U257" s="58"/>
      <c r="V257" s="58"/>
      <c r="W257" s="156">
        <f t="shared" si="17"/>
        <v>0</v>
      </c>
      <c r="X257" s="177"/>
    </row>
    <row r="258" spans="1:24" ht="12.75" x14ac:dyDescent="0.2">
      <c r="A258" s="151">
        <v>255</v>
      </c>
      <c r="B258" s="171"/>
      <c r="C258" s="172"/>
      <c r="D258" s="172"/>
      <c r="E258" s="172"/>
      <c r="F258" s="172"/>
      <c r="G258" s="171"/>
      <c r="H258" s="173"/>
      <c r="I258" s="173"/>
      <c r="J258" s="171"/>
      <c r="K258" s="174"/>
      <c r="L258" s="171"/>
      <c r="M258" s="175"/>
      <c r="N258" s="175"/>
      <c r="O258" s="153">
        <f t="shared" si="14"/>
        <v>0</v>
      </c>
      <c r="P258" s="175"/>
      <c r="Q258" s="175"/>
      <c r="R258" s="153">
        <f t="shared" si="15"/>
        <v>0</v>
      </c>
      <c r="S258" s="154" t="str">
        <f t="shared" si="16"/>
        <v xml:space="preserve"> </v>
      </c>
      <c r="T258" s="176"/>
      <c r="U258" s="58"/>
      <c r="V258" s="58"/>
      <c r="W258" s="156">
        <f t="shared" si="17"/>
        <v>0</v>
      </c>
      <c r="X258" s="177"/>
    </row>
    <row r="259" spans="1:24" ht="12.75" x14ac:dyDescent="0.2">
      <c r="A259" s="151">
        <v>256</v>
      </c>
      <c r="B259" s="171"/>
      <c r="C259" s="172"/>
      <c r="D259" s="172"/>
      <c r="E259" s="172"/>
      <c r="F259" s="172"/>
      <c r="G259" s="171"/>
      <c r="H259" s="173"/>
      <c r="I259" s="173"/>
      <c r="J259" s="171"/>
      <c r="K259" s="174"/>
      <c r="L259" s="171"/>
      <c r="M259" s="175"/>
      <c r="N259" s="175"/>
      <c r="O259" s="153">
        <f t="shared" si="14"/>
        <v>0</v>
      </c>
      <c r="P259" s="175"/>
      <c r="Q259" s="175"/>
      <c r="R259" s="153">
        <f t="shared" si="15"/>
        <v>0</v>
      </c>
      <c r="S259" s="154" t="str">
        <f t="shared" si="16"/>
        <v xml:space="preserve"> </v>
      </c>
      <c r="T259" s="176"/>
      <c r="U259" s="58"/>
      <c r="V259" s="58"/>
      <c r="W259" s="156">
        <f t="shared" si="17"/>
        <v>0</v>
      </c>
      <c r="X259" s="177"/>
    </row>
    <row r="260" spans="1:24" ht="12.75" x14ac:dyDescent="0.2">
      <c r="A260" s="151">
        <v>257</v>
      </c>
      <c r="B260" s="171"/>
      <c r="C260" s="172"/>
      <c r="D260" s="172"/>
      <c r="E260" s="172"/>
      <c r="F260" s="172"/>
      <c r="G260" s="171"/>
      <c r="H260" s="173"/>
      <c r="I260" s="173"/>
      <c r="J260" s="171"/>
      <c r="K260" s="174"/>
      <c r="L260" s="171"/>
      <c r="M260" s="175"/>
      <c r="N260" s="175"/>
      <c r="O260" s="153">
        <f t="shared" si="14"/>
        <v>0</v>
      </c>
      <c r="P260" s="175"/>
      <c r="Q260" s="175"/>
      <c r="R260" s="153">
        <f t="shared" si="15"/>
        <v>0</v>
      </c>
      <c r="S260" s="154" t="str">
        <f t="shared" si="16"/>
        <v xml:space="preserve"> </v>
      </c>
      <c r="T260" s="176"/>
      <c r="U260" s="58"/>
      <c r="V260" s="58"/>
      <c r="W260" s="156">
        <f t="shared" si="17"/>
        <v>0</v>
      </c>
      <c r="X260" s="177"/>
    </row>
    <row r="261" spans="1:24" ht="12.75" x14ac:dyDescent="0.2">
      <c r="A261" s="151">
        <v>258</v>
      </c>
      <c r="B261" s="171"/>
      <c r="C261" s="172"/>
      <c r="D261" s="172"/>
      <c r="E261" s="172"/>
      <c r="F261" s="172"/>
      <c r="G261" s="171"/>
      <c r="H261" s="173"/>
      <c r="I261" s="173"/>
      <c r="J261" s="171"/>
      <c r="K261" s="174"/>
      <c r="L261" s="171"/>
      <c r="M261" s="175"/>
      <c r="N261" s="175"/>
      <c r="O261" s="153">
        <f t="shared" ref="O261:O324" si="18">SUM(M261:N261)</f>
        <v>0</v>
      </c>
      <c r="P261" s="175"/>
      <c r="Q261" s="175"/>
      <c r="R261" s="153">
        <f t="shared" ref="R261:R324" si="19">SUM(P261:Q261)</f>
        <v>0</v>
      </c>
      <c r="S261" s="154" t="str">
        <f t="shared" ref="S261:S324" si="20">IF(R261,R261/O261," ")</f>
        <v xml:space="preserve"> </v>
      </c>
      <c r="T261" s="176"/>
      <c r="U261" s="58"/>
      <c r="V261" s="58"/>
      <c r="W261" s="156">
        <f t="shared" ref="W261:W324" si="21">+U261-V261</f>
        <v>0</v>
      </c>
      <c r="X261" s="177"/>
    </row>
    <row r="262" spans="1:24" ht="12.75" x14ac:dyDescent="0.2">
      <c r="A262" s="151">
        <v>259</v>
      </c>
      <c r="B262" s="171"/>
      <c r="C262" s="172"/>
      <c r="D262" s="172"/>
      <c r="E262" s="172"/>
      <c r="F262" s="172"/>
      <c r="G262" s="171"/>
      <c r="H262" s="173"/>
      <c r="I262" s="173"/>
      <c r="J262" s="171"/>
      <c r="K262" s="174"/>
      <c r="L262" s="171"/>
      <c r="M262" s="175"/>
      <c r="N262" s="175"/>
      <c r="O262" s="153">
        <f t="shared" si="18"/>
        <v>0</v>
      </c>
      <c r="P262" s="175"/>
      <c r="Q262" s="175"/>
      <c r="R262" s="153">
        <f t="shared" si="19"/>
        <v>0</v>
      </c>
      <c r="S262" s="154" t="str">
        <f t="shared" si="20"/>
        <v xml:space="preserve"> </v>
      </c>
      <c r="T262" s="176"/>
      <c r="U262" s="58"/>
      <c r="V262" s="58"/>
      <c r="W262" s="156">
        <f t="shared" si="21"/>
        <v>0</v>
      </c>
      <c r="X262" s="177"/>
    </row>
    <row r="263" spans="1:24" ht="12.75" x14ac:dyDescent="0.2">
      <c r="A263" s="151">
        <v>260</v>
      </c>
      <c r="B263" s="171"/>
      <c r="C263" s="172"/>
      <c r="D263" s="172"/>
      <c r="E263" s="172"/>
      <c r="F263" s="172"/>
      <c r="G263" s="171"/>
      <c r="H263" s="173"/>
      <c r="I263" s="173"/>
      <c r="J263" s="171"/>
      <c r="K263" s="174"/>
      <c r="L263" s="171"/>
      <c r="M263" s="175"/>
      <c r="N263" s="175"/>
      <c r="O263" s="153">
        <f t="shared" si="18"/>
        <v>0</v>
      </c>
      <c r="P263" s="175"/>
      <c r="Q263" s="175"/>
      <c r="R263" s="153">
        <f t="shared" si="19"/>
        <v>0</v>
      </c>
      <c r="S263" s="154" t="str">
        <f t="shared" si="20"/>
        <v xml:space="preserve"> </v>
      </c>
      <c r="T263" s="176"/>
      <c r="U263" s="58"/>
      <c r="V263" s="58"/>
      <c r="W263" s="156">
        <f t="shared" si="21"/>
        <v>0</v>
      </c>
      <c r="X263" s="177"/>
    </row>
    <row r="264" spans="1:24" ht="12.75" x14ac:dyDescent="0.2">
      <c r="A264" s="151">
        <v>261</v>
      </c>
      <c r="B264" s="171"/>
      <c r="C264" s="172"/>
      <c r="D264" s="172"/>
      <c r="E264" s="172"/>
      <c r="F264" s="172"/>
      <c r="G264" s="171"/>
      <c r="H264" s="173"/>
      <c r="I264" s="173"/>
      <c r="J264" s="171"/>
      <c r="K264" s="174"/>
      <c r="L264" s="171"/>
      <c r="M264" s="175"/>
      <c r="N264" s="175"/>
      <c r="O264" s="153">
        <f t="shared" si="18"/>
        <v>0</v>
      </c>
      <c r="P264" s="175"/>
      <c r="Q264" s="175"/>
      <c r="R264" s="153">
        <f t="shared" si="19"/>
        <v>0</v>
      </c>
      <c r="S264" s="154" t="str">
        <f t="shared" si="20"/>
        <v xml:space="preserve"> </v>
      </c>
      <c r="T264" s="176"/>
      <c r="U264" s="58"/>
      <c r="V264" s="58"/>
      <c r="W264" s="156">
        <f t="shared" si="21"/>
        <v>0</v>
      </c>
      <c r="X264" s="177"/>
    </row>
    <row r="265" spans="1:24" ht="12.75" x14ac:dyDescent="0.2">
      <c r="A265" s="151">
        <v>262</v>
      </c>
      <c r="B265" s="171"/>
      <c r="C265" s="172"/>
      <c r="D265" s="172"/>
      <c r="E265" s="172"/>
      <c r="F265" s="172"/>
      <c r="G265" s="171"/>
      <c r="H265" s="173"/>
      <c r="I265" s="173"/>
      <c r="J265" s="171"/>
      <c r="K265" s="174"/>
      <c r="L265" s="171"/>
      <c r="M265" s="175"/>
      <c r="N265" s="175"/>
      <c r="O265" s="153">
        <f t="shared" si="18"/>
        <v>0</v>
      </c>
      <c r="P265" s="175"/>
      <c r="Q265" s="175"/>
      <c r="R265" s="153">
        <f t="shared" si="19"/>
        <v>0</v>
      </c>
      <c r="S265" s="154" t="str">
        <f t="shared" si="20"/>
        <v xml:space="preserve"> </v>
      </c>
      <c r="T265" s="176"/>
      <c r="U265" s="58"/>
      <c r="V265" s="58"/>
      <c r="W265" s="156">
        <f t="shared" si="21"/>
        <v>0</v>
      </c>
      <c r="X265" s="177"/>
    </row>
    <row r="266" spans="1:24" ht="12.75" x14ac:dyDescent="0.2">
      <c r="A266" s="151">
        <v>263</v>
      </c>
      <c r="B266" s="171"/>
      <c r="C266" s="172"/>
      <c r="D266" s="172"/>
      <c r="E266" s="172"/>
      <c r="F266" s="172"/>
      <c r="G266" s="171"/>
      <c r="H266" s="173"/>
      <c r="I266" s="173"/>
      <c r="J266" s="171"/>
      <c r="K266" s="174"/>
      <c r="L266" s="171"/>
      <c r="M266" s="175"/>
      <c r="N266" s="175"/>
      <c r="O266" s="153">
        <f t="shared" si="18"/>
        <v>0</v>
      </c>
      <c r="P266" s="175"/>
      <c r="Q266" s="175"/>
      <c r="R266" s="153">
        <f t="shared" si="19"/>
        <v>0</v>
      </c>
      <c r="S266" s="154" t="str">
        <f t="shared" si="20"/>
        <v xml:space="preserve"> </v>
      </c>
      <c r="T266" s="176"/>
      <c r="U266" s="58"/>
      <c r="V266" s="58"/>
      <c r="W266" s="156">
        <f t="shared" si="21"/>
        <v>0</v>
      </c>
      <c r="X266" s="177"/>
    </row>
    <row r="267" spans="1:24" ht="12.75" x14ac:dyDescent="0.2">
      <c r="A267" s="151">
        <v>264</v>
      </c>
      <c r="B267" s="171"/>
      <c r="C267" s="172"/>
      <c r="D267" s="172"/>
      <c r="E267" s="172"/>
      <c r="F267" s="172"/>
      <c r="G267" s="171"/>
      <c r="H267" s="173"/>
      <c r="I267" s="173"/>
      <c r="J267" s="171"/>
      <c r="K267" s="174"/>
      <c r="L267" s="171"/>
      <c r="M267" s="175"/>
      <c r="N267" s="175"/>
      <c r="O267" s="153">
        <f t="shared" si="18"/>
        <v>0</v>
      </c>
      <c r="P267" s="175"/>
      <c r="Q267" s="175"/>
      <c r="R267" s="153">
        <f t="shared" si="19"/>
        <v>0</v>
      </c>
      <c r="S267" s="154" t="str">
        <f t="shared" si="20"/>
        <v xml:space="preserve"> </v>
      </c>
      <c r="T267" s="176"/>
      <c r="U267" s="58"/>
      <c r="V267" s="58"/>
      <c r="W267" s="156">
        <f t="shared" si="21"/>
        <v>0</v>
      </c>
      <c r="X267" s="177"/>
    </row>
    <row r="268" spans="1:24" ht="12.75" x14ac:dyDescent="0.2">
      <c r="A268" s="151">
        <v>265</v>
      </c>
      <c r="B268" s="171"/>
      <c r="C268" s="172"/>
      <c r="D268" s="172"/>
      <c r="E268" s="172"/>
      <c r="F268" s="172"/>
      <c r="G268" s="171"/>
      <c r="H268" s="173"/>
      <c r="I268" s="173"/>
      <c r="J268" s="171"/>
      <c r="K268" s="174"/>
      <c r="L268" s="171"/>
      <c r="M268" s="175"/>
      <c r="N268" s="175"/>
      <c r="O268" s="153">
        <f t="shared" si="18"/>
        <v>0</v>
      </c>
      <c r="P268" s="175"/>
      <c r="Q268" s="175"/>
      <c r="R268" s="153">
        <f t="shared" si="19"/>
        <v>0</v>
      </c>
      <c r="S268" s="154" t="str">
        <f t="shared" si="20"/>
        <v xml:space="preserve"> </v>
      </c>
      <c r="T268" s="176"/>
      <c r="U268" s="58"/>
      <c r="V268" s="58"/>
      <c r="W268" s="156">
        <f t="shared" si="21"/>
        <v>0</v>
      </c>
      <c r="X268" s="177"/>
    </row>
    <row r="269" spans="1:24" ht="12.75" x14ac:dyDescent="0.2">
      <c r="A269" s="151">
        <v>266</v>
      </c>
      <c r="B269" s="171"/>
      <c r="C269" s="172"/>
      <c r="D269" s="172"/>
      <c r="E269" s="172"/>
      <c r="F269" s="172"/>
      <c r="G269" s="171"/>
      <c r="H269" s="173"/>
      <c r="I269" s="173"/>
      <c r="J269" s="171"/>
      <c r="K269" s="174"/>
      <c r="L269" s="171"/>
      <c r="M269" s="175"/>
      <c r="N269" s="175"/>
      <c r="O269" s="153">
        <f t="shared" si="18"/>
        <v>0</v>
      </c>
      <c r="P269" s="175"/>
      <c r="Q269" s="175"/>
      <c r="R269" s="153">
        <f t="shared" si="19"/>
        <v>0</v>
      </c>
      <c r="S269" s="154" t="str">
        <f t="shared" si="20"/>
        <v xml:space="preserve"> </v>
      </c>
      <c r="T269" s="176"/>
      <c r="U269" s="58"/>
      <c r="V269" s="58"/>
      <c r="W269" s="156">
        <f t="shared" si="21"/>
        <v>0</v>
      </c>
      <c r="X269" s="177"/>
    </row>
    <row r="270" spans="1:24" ht="12.75" x14ac:dyDescent="0.2">
      <c r="A270" s="151">
        <v>267</v>
      </c>
      <c r="B270" s="171"/>
      <c r="C270" s="172"/>
      <c r="D270" s="172"/>
      <c r="E270" s="172"/>
      <c r="F270" s="172"/>
      <c r="G270" s="171"/>
      <c r="H270" s="173"/>
      <c r="I270" s="173"/>
      <c r="J270" s="171"/>
      <c r="K270" s="174"/>
      <c r="L270" s="171"/>
      <c r="M270" s="175"/>
      <c r="N270" s="175"/>
      <c r="O270" s="153">
        <f t="shared" si="18"/>
        <v>0</v>
      </c>
      <c r="P270" s="175"/>
      <c r="Q270" s="175"/>
      <c r="R270" s="153">
        <f t="shared" si="19"/>
        <v>0</v>
      </c>
      <c r="S270" s="154" t="str">
        <f t="shared" si="20"/>
        <v xml:space="preserve"> </v>
      </c>
      <c r="T270" s="176"/>
      <c r="U270" s="58"/>
      <c r="V270" s="58"/>
      <c r="W270" s="156">
        <f t="shared" si="21"/>
        <v>0</v>
      </c>
      <c r="X270" s="177"/>
    </row>
    <row r="271" spans="1:24" ht="12.75" x14ac:dyDescent="0.2">
      <c r="A271" s="151">
        <v>268</v>
      </c>
      <c r="B271" s="171"/>
      <c r="C271" s="172"/>
      <c r="D271" s="172"/>
      <c r="E271" s="172"/>
      <c r="F271" s="172"/>
      <c r="G271" s="171"/>
      <c r="H271" s="173"/>
      <c r="I271" s="173"/>
      <c r="J271" s="171"/>
      <c r="K271" s="174"/>
      <c r="L271" s="171"/>
      <c r="M271" s="175"/>
      <c r="N271" s="175"/>
      <c r="O271" s="153">
        <f t="shared" si="18"/>
        <v>0</v>
      </c>
      <c r="P271" s="175"/>
      <c r="Q271" s="175"/>
      <c r="R271" s="153">
        <f t="shared" si="19"/>
        <v>0</v>
      </c>
      <c r="S271" s="154" t="str">
        <f t="shared" si="20"/>
        <v xml:space="preserve"> </v>
      </c>
      <c r="T271" s="176"/>
      <c r="U271" s="58"/>
      <c r="V271" s="58"/>
      <c r="W271" s="156">
        <f t="shared" si="21"/>
        <v>0</v>
      </c>
      <c r="X271" s="177"/>
    </row>
    <row r="272" spans="1:24" ht="12.75" x14ac:dyDescent="0.2">
      <c r="A272" s="151">
        <v>269</v>
      </c>
      <c r="B272" s="171"/>
      <c r="C272" s="172"/>
      <c r="D272" s="172"/>
      <c r="E272" s="172"/>
      <c r="F272" s="172"/>
      <c r="G272" s="171"/>
      <c r="H272" s="173"/>
      <c r="I272" s="173"/>
      <c r="J272" s="171"/>
      <c r="K272" s="174"/>
      <c r="L272" s="171"/>
      <c r="M272" s="175"/>
      <c r="N272" s="175"/>
      <c r="O272" s="153">
        <f t="shared" si="18"/>
        <v>0</v>
      </c>
      <c r="P272" s="175"/>
      <c r="Q272" s="175"/>
      <c r="R272" s="153">
        <f t="shared" si="19"/>
        <v>0</v>
      </c>
      <c r="S272" s="154" t="str">
        <f t="shared" si="20"/>
        <v xml:space="preserve"> </v>
      </c>
      <c r="T272" s="176"/>
      <c r="U272" s="58"/>
      <c r="V272" s="58"/>
      <c r="W272" s="156">
        <f t="shared" si="21"/>
        <v>0</v>
      </c>
      <c r="X272" s="177"/>
    </row>
    <row r="273" spans="1:24" ht="12.75" x14ac:dyDescent="0.2">
      <c r="A273" s="151">
        <v>270</v>
      </c>
      <c r="B273" s="171"/>
      <c r="C273" s="172"/>
      <c r="D273" s="172"/>
      <c r="E273" s="172"/>
      <c r="F273" s="172"/>
      <c r="G273" s="171"/>
      <c r="H273" s="173"/>
      <c r="I273" s="173"/>
      <c r="J273" s="171"/>
      <c r="K273" s="174"/>
      <c r="L273" s="171"/>
      <c r="M273" s="175"/>
      <c r="N273" s="175"/>
      <c r="O273" s="153">
        <f t="shared" si="18"/>
        <v>0</v>
      </c>
      <c r="P273" s="175"/>
      <c r="Q273" s="175"/>
      <c r="R273" s="153">
        <f t="shared" si="19"/>
        <v>0</v>
      </c>
      <c r="S273" s="154" t="str">
        <f t="shared" si="20"/>
        <v xml:space="preserve"> </v>
      </c>
      <c r="T273" s="176"/>
      <c r="U273" s="58"/>
      <c r="V273" s="58"/>
      <c r="W273" s="156">
        <f t="shared" si="21"/>
        <v>0</v>
      </c>
      <c r="X273" s="177"/>
    </row>
    <row r="274" spans="1:24" ht="12.75" x14ac:dyDescent="0.2">
      <c r="A274" s="151">
        <v>271</v>
      </c>
      <c r="B274" s="171"/>
      <c r="C274" s="172"/>
      <c r="D274" s="172"/>
      <c r="E274" s="172"/>
      <c r="F274" s="172"/>
      <c r="G274" s="171"/>
      <c r="H274" s="173"/>
      <c r="I274" s="173"/>
      <c r="J274" s="171"/>
      <c r="K274" s="174"/>
      <c r="L274" s="171"/>
      <c r="M274" s="175"/>
      <c r="N274" s="175"/>
      <c r="O274" s="153">
        <f t="shared" si="18"/>
        <v>0</v>
      </c>
      <c r="P274" s="175"/>
      <c r="Q274" s="175"/>
      <c r="R274" s="153">
        <f t="shared" si="19"/>
        <v>0</v>
      </c>
      <c r="S274" s="154" t="str">
        <f t="shared" si="20"/>
        <v xml:space="preserve"> </v>
      </c>
      <c r="T274" s="176"/>
      <c r="U274" s="58"/>
      <c r="V274" s="58"/>
      <c r="W274" s="156">
        <f t="shared" si="21"/>
        <v>0</v>
      </c>
      <c r="X274" s="177"/>
    </row>
    <row r="275" spans="1:24" ht="12.75" x14ac:dyDescent="0.2">
      <c r="A275" s="151">
        <v>272</v>
      </c>
      <c r="B275" s="171"/>
      <c r="C275" s="172"/>
      <c r="D275" s="172"/>
      <c r="E275" s="172"/>
      <c r="F275" s="172"/>
      <c r="G275" s="171"/>
      <c r="H275" s="173"/>
      <c r="I275" s="173"/>
      <c r="J275" s="171"/>
      <c r="K275" s="174"/>
      <c r="L275" s="171"/>
      <c r="M275" s="175"/>
      <c r="N275" s="175"/>
      <c r="O275" s="153">
        <f t="shared" si="18"/>
        <v>0</v>
      </c>
      <c r="P275" s="175"/>
      <c r="Q275" s="175"/>
      <c r="R275" s="153">
        <f t="shared" si="19"/>
        <v>0</v>
      </c>
      <c r="S275" s="154" t="str">
        <f t="shared" si="20"/>
        <v xml:space="preserve"> </v>
      </c>
      <c r="T275" s="176"/>
      <c r="U275" s="58"/>
      <c r="V275" s="58"/>
      <c r="W275" s="156">
        <f t="shared" si="21"/>
        <v>0</v>
      </c>
      <c r="X275" s="177"/>
    </row>
    <row r="276" spans="1:24" ht="12.75" x14ac:dyDescent="0.2">
      <c r="A276" s="151">
        <v>273</v>
      </c>
      <c r="B276" s="171"/>
      <c r="C276" s="172"/>
      <c r="D276" s="172"/>
      <c r="E276" s="172"/>
      <c r="F276" s="172"/>
      <c r="G276" s="171"/>
      <c r="H276" s="173"/>
      <c r="I276" s="173"/>
      <c r="J276" s="171"/>
      <c r="K276" s="174"/>
      <c r="L276" s="171"/>
      <c r="M276" s="175"/>
      <c r="N276" s="175"/>
      <c r="O276" s="153">
        <f t="shared" si="18"/>
        <v>0</v>
      </c>
      <c r="P276" s="175"/>
      <c r="Q276" s="175"/>
      <c r="R276" s="153">
        <f t="shared" si="19"/>
        <v>0</v>
      </c>
      <c r="S276" s="154" t="str">
        <f t="shared" si="20"/>
        <v xml:space="preserve"> </v>
      </c>
      <c r="T276" s="176"/>
      <c r="U276" s="58"/>
      <c r="V276" s="58"/>
      <c r="W276" s="156">
        <f t="shared" si="21"/>
        <v>0</v>
      </c>
      <c r="X276" s="177"/>
    </row>
    <row r="277" spans="1:24" ht="12.75" x14ac:dyDescent="0.2">
      <c r="A277" s="151">
        <v>274</v>
      </c>
      <c r="B277" s="171"/>
      <c r="C277" s="172"/>
      <c r="D277" s="172"/>
      <c r="E277" s="172"/>
      <c r="F277" s="172"/>
      <c r="G277" s="171"/>
      <c r="H277" s="173"/>
      <c r="I277" s="173"/>
      <c r="J277" s="171"/>
      <c r="K277" s="174"/>
      <c r="L277" s="171"/>
      <c r="M277" s="175"/>
      <c r="N277" s="175"/>
      <c r="O277" s="153">
        <f t="shared" si="18"/>
        <v>0</v>
      </c>
      <c r="P277" s="175"/>
      <c r="Q277" s="175"/>
      <c r="R277" s="153">
        <f t="shared" si="19"/>
        <v>0</v>
      </c>
      <c r="S277" s="154" t="str">
        <f t="shared" si="20"/>
        <v xml:space="preserve"> </v>
      </c>
      <c r="T277" s="176"/>
      <c r="U277" s="58"/>
      <c r="V277" s="58"/>
      <c r="W277" s="156">
        <f t="shared" si="21"/>
        <v>0</v>
      </c>
      <c r="X277" s="177"/>
    </row>
    <row r="278" spans="1:24" ht="12.75" x14ac:dyDescent="0.2">
      <c r="A278" s="151">
        <v>275</v>
      </c>
      <c r="B278" s="171"/>
      <c r="C278" s="172"/>
      <c r="D278" s="172"/>
      <c r="E278" s="172"/>
      <c r="F278" s="172"/>
      <c r="G278" s="171"/>
      <c r="H278" s="173"/>
      <c r="I278" s="173"/>
      <c r="J278" s="171"/>
      <c r="K278" s="174"/>
      <c r="L278" s="171"/>
      <c r="M278" s="175"/>
      <c r="N278" s="175"/>
      <c r="O278" s="153">
        <f t="shared" si="18"/>
        <v>0</v>
      </c>
      <c r="P278" s="175"/>
      <c r="Q278" s="175"/>
      <c r="R278" s="153">
        <f t="shared" si="19"/>
        <v>0</v>
      </c>
      <c r="S278" s="154" t="str">
        <f t="shared" si="20"/>
        <v xml:space="preserve"> </v>
      </c>
      <c r="T278" s="176"/>
      <c r="U278" s="58"/>
      <c r="V278" s="58"/>
      <c r="W278" s="156">
        <f t="shared" si="21"/>
        <v>0</v>
      </c>
      <c r="X278" s="177"/>
    </row>
    <row r="279" spans="1:24" ht="12.75" x14ac:dyDescent="0.2">
      <c r="A279" s="151">
        <v>276</v>
      </c>
      <c r="B279" s="171"/>
      <c r="C279" s="172"/>
      <c r="D279" s="172"/>
      <c r="E279" s="172"/>
      <c r="F279" s="172"/>
      <c r="G279" s="171"/>
      <c r="H279" s="173"/>
      <c r="I279" s="173"/>
      <c r="J279" s="171"/>
      <c r="K279" s="174"/>
      <c r="L279" s="171"/>
      <c r="M279" s="175"/>
      <c r="N279" s="175"/>
      <c r="O279" s="153">
        <f t="shared" si="18"/>
        <v>0</v>
      </c>
      <c r="P279" s="175"/>
      <c r="Q279" s="175"/>
      <c r="R279" s="153">
        <f t="shared" si="19"/>
        <v>0</v>
      </c>
      <c r="S279" s="154" t="str">
        <f t="shared" si="20"/>
        <v xml:space="preserve"> </v>
      </c>
      <c r="T279" s="176"/>
      <c r="U279" s="58"/>
      <c r="V279" s="58"/>
      <c r="W279" s="156">
        <f t="shared" si="21"/>
        <v>0</v>
      </c>
      <c r="X279" s="177"/>
    </row>
    <row r="280" spans="1:24" ht="12.75" x14ac:dyDescent="0.2">
      <c r="A280" s="151">
        <v>277</v>
      </c>
      <c r="B280" s="171"/>
      <c r="C280" s="172"/>
      <c r="D280" s="172"/>
      <c r="E280" s="172"/>
      <c r="F280" s="172"/>
      <c r="G280" s="171"/>
      <c r="H280" s="173"/>
      <c r="I280" s="173"/>
      <c r="J280" s="171"/>
      <c r="K280" s="174"/>
      <c r="L280" s="171"/>
      <c r="M280" s="175"/>
      <c r="N280" s="175"/>
      <c r="O280" s="153">
        <f t="shared" si="18"/>
        <v>0</v>
      </c>
      <c r="P280" s="175"/>
      <c r="Q280" s="175"/>
      <c r="R280" s="153">
        <f t="shared" si="19"/>
        <v>0</v>
      </c>
      <c r="S280" s="154" t="str">
        <f t="shared" si="20"/>
        <v xml:space="preserve"> </v>
      </c>
      <c r="T280" s="176"/>
      <c r="U280" s="58"/>
      <c r="V280" s="58"/>
      <c r="W280" s="156">
        <f t="shared" si="21"/>
        <v>0</v>
      </c>
      <c r="X280" s="177"/>
    </row>
    <row r="281" spans="1:24" ht="12.75" x14ac:dyDescent="0.2">
      <c r="A281" s="151">
        <v>278</v>
      </c>
      <c r="B281" s="171"/>
      <c r="C281" s="172"/>
      <c r="D281" s="172"/>
      <c r="E281" s="172"/>
      <c r="F281" s="172"/>
      <c r="G281" s="171"/>
      <c r="H281" s="173"/>
      <c r="I281" s="173"/>
      <c r="J281" s="171"/>
      <c r="K281" s="174"/>
      <c r="L281" s="171"/>
      <c r="M281" s="175"/>
      <c r="N281" s="175"/>
      <c r="O281" s="153">
        <f t="shared" si="18"/>
        <v>0</v>
      </c>
      <c r="P281" s="175"/>
      <c r="Q281" s="175"/>
      <c r="R281" s="153">
        <f t="shared" si="19"/>
        <v>0</v>
      </c>
      <c r="S281" s="154" t="str">
        <f t="shared" si="20"/>
        <v xml:space="preserve"> </v>
      </c>
      <c r="T281" s="176"/>
      <c r="U281" s="58"/>
      <c r="V281" s="58"/>
      <c r="W281" s="156">
        <f t="shared" si="21"/>
        <v>0</v>
      </c>
      <c r="X281" s="177"/>
    </row>
    <row r="282" spans="1:24" ht="12.75" x14ac:dyDescent="0.2">
      <c r="A282" s="151">
        <v>279</v>
      </c>
      <c r="B282" s="171"/>
      <c r="C282" s="172"/>
      <c r="D282" s="172"/>
      <c r="E282" s="172"/>
      <c r="F282" s="172"/>
      <c r="G282" s="171"/>
      <c r="H282" s="173"/>
      <c r="I282" s="173"/>
      <c r="J282" s="171"/>
      <c r="K282" s="174"/>
      <c r="L282" s="171"/>
      <c r="M282" s="175"/>
      <c r="N282" s="175"/>
      <c r="O282" s="153">
        <f t="shared" si="18"/>
        <v>0</v>
      </c>
      <c r="P282" s="175"/>
      <c r="Q282" s="175"/>
      <c r="R282" s="153">
        <f t="shared" si="19"/>
        <v>0</v>
      </c>
      <c r="S282" s="154" t="str">
        <f t="shared" si="20"/>
        <v xml:space="preserve"> </v>
      </c>
      <c r="T282" s="176"/>
      <c r="U282" s="58"/>
      <c r="V282" s="58"/>
      <c r="W282" s="156">
        <f t="shared" si="21"/>
        <v>0</v>
      </c>
      <c r="X282" s="177"/>
    </row>
    <row r="283" spans="1:24" ht="12.75" x14ac:dyDescent="0.2">
      <c r="A283" s="151">
        <v>280</v>
      </c>
      <c r="B283" s="171"/>
      <c r="C283" s="172"/>
      <c r="D283" s="172"/>
      <c r="E283" s="172"/>
      <c r="F283" s="172"/>
      <c r="G283" s="171"/>
      <c r="H283" s="173"/>
      <c r="I283" s="173"/>
      <c r="J283" s="171"/>
      <c r="K283" s="174"/>
      <c r="L283" s="171"/>
      <c r="M283" s="175"/>
      <c r="N283" s="175"/>
      <c r="O283" s="153">
        <f t="shared" si="18"/>
        <v>0</v>
      </c>
      <c r="P283" s="175"/>
      <c r="Q283" s="175"/>
      <c r="R283" s="153">
        <f t="shared" si="19"/>
        <v>0</v>
      </c>
      <c r="S283" s="154" t="str">
        <f t="shared" si="20"/>
        <v xml:space="preserve"> </v>
      </c>
      <c r="T283" s="176"/>
      <c r="U283" s="58"/>
      <c r="V283" s="58"/>
      <c r="W283" s="156">
        <f t="shared" si="21"/>
        <v>0</v>
      </c>
      <c r="X283" s="177"/>
    </row>
    <row r="284" spans="1:24" ht="12.75" x14ac:dyDescent="0.2">
      <c r="A284" s="151">
        <v>281</v>
      </c>
      <c r="B284" s="171"/>
      <c r="C284" s="172"/>
      <c r="D284" s="172"/>
      <c r="E284" s="172"/>
      <c r="F284" s="172"/>
      <c r="G284" s="171"/>
      <c r="H284" s="173"/>
      <c r="I284" s="173"/>
      <c r="J284" s="171"/>
      <c r="K284" s="174"/>
      <c r="L284" s="171"/>
      <c r="M284" s="175"/>
      <c r="N284" s="175"/>
      <c r="O284" s="153">
        <f t="shared" si="18"/>
        <v>0</v>
      </c>
      <c r="P284" s="175"/>
      <c r="Q284" s="175"/>
      <c r="R284" s="153">
        <f t="shared" si="19"/>
        <v>0</v>
      </c>
      <c r="S284" s="154" t="str">
        <f t="shared" si="20"/>
        <v xml:space="preserve"> </v>
      </c>
      <c r="T284" s="176"/>
      <c r="U284" s="58"/>
      <c r="V284" s="58"/>
      <c r="W284" s="156">
        <f t="shared" si="21"/>
        <v>0</v>
      </c>
      <c r="X284" s="177"/>
    </row>
    <row r="285" spans="1:24" ht="12.75" x14ac:dyDescent="0.2">
      <c r="A285" s="151">
        <v>282</v>
      </c>
      <c r="B285" s="171"/>
      <c r="C285" s="172"/>
      <c r="D285" s="172"/>
      <c r="E285" s="172"/>
      <c r="F285" s="172"/>
      <c r="G285" s="171"/>
      <c r="H285" s="173"/>
      <c r="I285" s="173"/>
      <c r="J285" s="171"/>
      <c r="K285" s="174"/>
      <c r="L285" s="171"/>
      <c r="M285" s="175"/>
      <c r="N285" s="175"/>
      <c r="O285" s="153">
        <f t="shared" si="18"/>
        <v>0</v>
      </c>
      <c r="P285" s="175"/>
      <c r="Q285" s="175"/>
      <c r="R285" s="153">
        <f t="shared" si="19"/>
        <v>0</v>
      </c>
      <c r="S285" s="154" t="str">
        <f t="shared" si="20"/>
        <v xml:space="preserve"> </v>
      </c>
      <c r="T285" s="176"/>
      <c r="U285" s="58"/>
      <c r="V285" s="58"/>
      <c r="W285" s="156">
        <f t="shared" si="21"/>
        <v>0</v>
      </c>
      <c r="X285" s="177"/>
    </row>
    <row r="286" spans="1:24" ht="12.75" x14ac:dyDescent="0.2">
      <c r="A286" s="151">
        <v>283</v>
      </c>
      <c r="B286" s="171"/>
      <c r="C286" s="172"/>
      <c r="D286" s="172"/>
      <c r="E286" s="172"/>
      <c r="F286" s="172"/>
      <c r="G286" s="171"/>
      <c r="H286" s="173"/>
      <c r="I286" s="173"/>
      <c r="J286" s="171"/>
      <c r="K286" s="174"/>
      <c r="L286" s="171"/>
      <c r="M286" s="175"/>
      <c r="N286" s="175"/>
      <c r="O286" s="153">
        <f t="shared" si="18"/>
        <v>0</v>
      </c>
      <c r="P286" s="175"/>
      <c r="Q286" s="175"/>
      <c r="R286" s="153">
        <f t="shared" si="19"/>
        <v>0</v>
      </c>
      <c r="S286" s="154" t="str">
        <f t="shared" si="20"/>
        <v xml:space="preserve"> </v>
      </c>
      <c r="T286" s="176"/>
      <c r="U286" s="58"/>
      <c r="V286" s="58"/>
      <c r="W286" s="156">
        <f t="shared" si="21"/>
        <v>0</v>
      </c>
      <c r="X286" s="177"/>
    </row>
    <row r="287" spans="1:24" ht="12.75" x14ac:dyDescent="0.2">
      <c r="A287" s="151">
        <v>284</v>
      </c>
      <c r="B287" s="171"/>
      <c r="C287" s="172"/>
      <c r="D287" s="172"/>
      <c r="E287" s="172"/>
      <c r="F287" s="172"/>
      <c r="G287" s="171"/>
      <c r="H287" s="173"/>
      <c r="I287" s="173"/>
      <c r="J287" s="171"/>
      <c r="K287" s="174"/>
      <c r="L287" s="171"/>
      <c r="M287" s="175"/>
      <c r="N287" s="175"/>
      <c r="O287" s="153">
        <f t="shared" si="18"/>
        <v>0</v>
      </c>
      <c r="P287" s="175"/>
      <c r="Q287" s="175"/>
      <c r="R287" s="153">
        <f t="shared" si="19"/>
        <v>0</v>
      </c>
      <c r="S287" s="154" t="str">
        <f t="shared" si="20"/>
        <v xml:space="preserve"> </v>
      </c>
      <c r="T287" s="176"/>
      <c r="U287" s="58"/>
      <c r="V287" s="58"/>
      <c r="W287" s="156">
        <f t="shared" si="21"/>
        <v>0</v>
      </c>
      <c r="X287" s="177"/>
    </row>
    <row r="288" spans="1:24" ht="12.75" x14ac:dyDescent="0.2">
      <c r="A288" s="151">
        <v>285</v>
      </c>
      <c r="B288" s="171"/>
      <c r="C288" s="172"/>
      <c r="D288" s="172"/>
      <c r="E288" s="172"/>
      <c r="F288" s="172"/>
      <c r="G288" s="171"/>
      <c r="H288" s="173"/>
      <c r="I288" s="173"/>
      <c r="J288" s="171"/>
      <c r="K288" s="174"/>
      <c r="L288" s="171"/>
      <c r="M288" s="175"/>
      <c r="N288" s="175"/>
      <c r="O288" s="153">
        <f t="shared" si="18"/>
        <v>0</v>
      </c>
      <c r="P288" s="175"/>
      <c r="Q288" s="175"/>
      <c r="R288" s="153">
        <f t="shared" si="19"/>
        <v>0</v>
      </c>
      <c r="S288" s="154" t="str">
        <f t="shared" si="20"/>
        <v xml:space="preserve"> </v>
      </c>
      <c r="T288" s="176"/>
      <c r="U288" s="58"/>
      <c r="V288" s="58"/>
      <c r="W288" s="156">
        <f t="shared" si="21"/>
        <v>0</v>
      </c>
      <c r="X288" s="177"/>
    </row>
    <row r="289" spans="1:24" ht="12.75" x14ac:dyDescent="0.2">
      <c r="A289" s="151">
        <v>286</v>
      </c>
      <c r="B289" s="171"/>
      <c r="C289" s="172"/>
      <c r="D289" s="172"/>
      <c r="E289" s="172"/>
      <c r="F289" s="172"/>
      <c r="G289" s="171"/>
      <c r="H289" s="173"/>
      <c r="I289" s="173"/>
      <c r="J289" s="171"/>
      <c r="K289" s="174"/>
      <c r="L289" s="171"/>
      <c r="M289" s="175"/>
      <c r="N289" s="175"/>
      <c r="O289" s="153">
        <f t="shared" si="18"/>
        <v>0</v>
      </c>
      <c r="P289" s="175"/>
      <c r="Q289" s="175"/>
      <c r="R289" s="153">
        <f t="shared" si="19"/>
        <v>0</v>
      </c>
      <c r="S289" s="154" t="str">
        <f t="shared" si="20"/>
        <v xml:space="preserve"> </v>
      </c>
      <c r="T289" s="176"/>
      <c r="U289" s="58"/>
      <c r="V289" s="58"/>
      <c r="W289" s="156">
        <f t="shared" si="21"/>
        <v>0</v>
      </c>
      <c r="X289" s="177"/>
    </row>
    <row r="290" spans="1:24" ht="12.75" x14ac:dyDescent="0.2">
      <c r="A290" s="151">
        <v>287</v>
      </c>
      <c r="B290" s="171"/>
      <c r="C290" s="172"/>
      <c r="D290" s="172"/>
      <c r="E290" s="172"/>
      <c r="F290" s="172"/>
      <c r="G290" s="171"/>
      <c r="H290" s="173"/>
      <c r="I290" s="173"/>
      <c r="J290" s="171"/>
      <c r="K290" s="174"/>
      <c r="L290" s="171"/>
      <c r="M290" s="175"/>
      <c r="N290" s="175"/>
      <c r="O290" s="153">
        <f t="shared" si="18"/>
        <v>0</v>
      </c>
      <c r="P290" s="175"/>
      <c r="Q290" s="175"/>
      <c r="R290" s="153">
        <f t="shared" si="19"/>
        <v>0</v>
      </c>
      <c r="S290" s="154" t="str">
        <f t="shared" si="20"/>
        <v xml:space="preserve"> </v>
      </c>
      <c r="T290" s="176"/>
      <c r="U290" s="58"/>
      <c r="V290" s="58"/>
      <c r="W290" s="156">
        <f t="shared" si="21"/>
        <v>0</v>
      </c>
      <c r="X290" s="177"/>
    </row>
    <row r="291" spans="1:24" ht="12.75" x14ac:dyDescent="0.2">
      <c r="A291" s="151">
        <v>288</v>
      </c>
      <c r="B291" s="171"/>
      <c r="C291" s="172"/>
      <c r="D291" s="172"/>
      <c r="E291" s="172"/>
      <c r="F291" s="172"/>
      <c r="G291" s="171"/>
      <c r="H291" s="173"/>
      <c r="I291" s="173"/>
      <c r="J291" s="171"/>
      <c r="K291" s="174"/>
      <c r="L291" s="171"/>
      <c r="M291" s="175"/>
      <c r="N291" s="175"/>
      <c r="O291" s="153">
        <f t="shared" si="18"/>
        <v>0</v>
      </c>
      <c r="P291" s="175"/>
      <c r="Q291" s="175"/>
      <c r="R291" s="153">
        <f t="shared" si="19"/>
        <v>0</v>
      </c>
      <c r="S291" s="154" t="str">
        <f t="shared" si="20"/>
        <v xml:space="preserve"> </v>
      </c>
      <c r="T291" s="176"/>
      <c r="U291" s="58"/>
      <c r="V291" s="58"/>
      <c r="W291" s="156">
        <f t="shared" si="21"/>
        <v>0</v>
      </c>
      <c r="X291" s="177"/>
    </row>
    <row r="292" spans="1:24" ht="12.75" x14ac:dyDescent="0.2">
      <c r="A292" s="151">
        <v>289</v>
      </c>
      <c r="B292" s="171"/>
      <c r="C292" s="172"/>
      <c r="D292" s="172"/>
      <c r="E292" s="172"/>
      <c r="F292" s="172"/>
      <c r="G292" s="171"/>
      <c r="H292" s="173"/>
      <c r="I292" s="173"/>
      <c r="J292" s="171"/>
      <c r="K292" s="174"/>
      <c r="L292" s="171"/>
      <c r="M292" s="175"/>
      <c r="N292" s="175"/>
      <c r="O292" s="153">
        <f t="shared" si="18"/>
        <v>0</v>
      </c>
      <c r="P292" s="175"/>
      <c r="Q292" s="175"/>
      <c r="R292" s="153">
        <f t="shared" si="19"/>
        <v>0</v>
      </c>
      <c r="S292" s="154" t="str">
        <f t="shared" si="20"/>
        <v xml:space="preserve"> </v>
      </c>
      <c r="T292" s="176"/>
      <c r="U292" s="58"/>
      <c r="V292" s="58"/>
      <c r="W292" s="156">
        <f t="shared" si="21"/>
        <v>0</v>
      </c>
      <c r="X292" s="177"/>
    </row>
    <row r="293" spans="1:24" ht="12.75" x14ac:dyDescent="0.2">
      <c r="A293" s="151">
        <v>290</v>
      </c>
      <c r="B293" s="171"/>
      <c r="C293" s="172"/>
      <c r="D293" s="172"/>
      <c r="E293" s="172"/>
      <c r="F293" s="172"/>
      <c r="G293" s="171"/>
      <c r="H293" s="173"/>
      <c r="I293" s="173"/>
      <c r="J293" s="171"/>
      <c r="K293" s="174"/>
      <c r="L293" s="171"/>
      <c r="M293" s="175"/>
      <c r="N293" s="175"/>
      <c r="O293" s="153">
        <f t="shared" si="18"/>
        <v>0</v>
      </c>
      <c r="P293" s="175"/>
      <c r="Q293" s="175"/>
      <c r="R293" s="153">
        <f t="shared" si="19"/>
        <v>0</v>
      </c>
      <c r="S293" s="154" t="str">
        <f t="shared" si="20"/>
        <v xml:space="preserve"> </v>
      </c>
      <c r="T293" s="176"/>
      <c r="U293" s="58"/>
      <c r="V293" s="58"/>
      <c r="W293" s="156">
        <f t="shared" si="21"/>
        <v>0</v>
      </c>
      <c r="X293" s="177"/>
    </row>
    <row r="294" spans="1:24" ht="12.75" x14ac:dyDescent="0.2">
      <c r="A294" s="151">
        <v>291</v>
      </c>
      <c r="B294" s="171"/>
      <c r="C294" s="172"/>
      <c r="D294" s="172"/>
      <c r="E294" s="172"/>
      <c r="F294" s="172"/>
      <c r="G294" s="171"/>
      <c r="H294" s="173"/>
      <c r="I294" s="173"/>
      <c r="J294" s="171"/>
      <c r="K294" s="174"/>
      <c r="L294" s="171"/>
      <c r="M294" s="175"/>
      <c r="N294" s="175"/>
      <c r="O294" s="153">
        <f t="shared" si="18"/>
        <v>0</v>
      </c>
      <c r="P294" s="175"/>
      <c r="Q294" s="175"/>
      <c r="R294" s="153">
        <f t="shared" si="19"/>
        <v>0</v>
      </c>
      <c r="S294" s="154" t="str">
        <f t="shared" si="20"/>
        <v xml:space="preserve"> </v>
      </c>
      <c r="T294" s="176"/>
      <c r="U294" s="58"/>
      <c r="V294" s="58"/>
      <c r="W294" s="156">
        <f t="shared" si="21"/>
        <v>0</v>
      </c>
      <c r="X294" s="177"/>
    </row>
    <row r="295" spans="1:24" ht="12.75" x14ac:dyDescent="0.2">
      <c r="A295" s="151">
        <v>292</v>
      </c>
      <c r="B295" s="171"/>
      <c r="C295" s="172"/>
      <c r="D295" s="172"/>
      <c r="E295" s="172"/>
      <c r="F295" s="172"/>
      <c r="G295" s="171"/>
      <c r="H295" s="173"/>
      <c r="I295" s="173"/>
      <c r="J295" s="171"/>
      <c r="K295" s="174"/>
      <c r="L295" s="171"/>
      <c r="M295" s="175"/>
      <c r="N295" s="175"/>
      <c r="O295" s="153">
        <f t="shared" si="18"/>
        <v>0</v>
      </c>
      <c r="P295" s="175"/>
      <c r="Q295" s="175"/>
      <c r="R295" s="153">
        <f t="shared" si="19"/>
        <v>0</v>
      </c>
      <c r="S295" s="154" t="str">
        <f t="shared" si="20"/>
        <v xml:space="preserve"> </v>
      </c>
      <c r="T295" s="176"/>
      <c r="U295" s="58"/>
      <c r="V295" s="58"/>
      <c r="W295" s="156">
        <f t="shared" si="21"/>
        <v>0</v>
      </c>
      <c r="X295" s="177"/>
    </row>
    <row r="296" spans="1:24" ht="12.75" x14ac:dyDescent="0.2">
      <c r="A296" s="151">
        <v>293</v>
      </c>
      <c r="B296" s="171"/>
      <c r="C296" s="172"/>
      <c r="D296" s="172"/>
      <c r="E296" s="172"/>
      <c r="F296" s="172"/>
      <c r="G296" s="171"/>
      <c r="H296" s="173"/>
      <c r="I296" s="173"/>
      <c r="J296" s="171"/>
      <c r="K296" s="174"/>
      <c r="L296" s="171"/>
      <c r="M296" s="175"/>
      <c r="N296" s="175"/>
      <c r="O296" s="153">
        <f t="shared" si="18"/>
        <v>0</v>
      </c>
      <c r="P296" s="175"/>
      <c r="Q296" s="175"/>
      <c r="R296" s="153">
        <f t="shared" si="19"/>
        <v>0</v>
      </c>
      <c r="S296" s="154" t="str">
        <f t="shared" si="20"/>
        <v xml:space="preserve"> </v>
      </c>
      <c r="T296" s="176"/>
      <c r="U296" s="58"/>
      <c r="V296" s="58"/>
      <c r="W296" s="156">
        <f t="shared" si="21"/>
        <v>0</v>
      </c>
      <c r="X296" s="177"/>
    </row>
    <row r="297" spans="1:24" ht="12.75" x14ac:dyDescent="0.2">
      <c r="A297" s="151">
        <v>294</v>
      </c>
      <c r="B297" s="171"/>
      <c r="C297" s="172"/>
      <c r="D297" s="172"/>
      <c r="E297" s="172"/>
      <c r="F297" s="172"/>
      <c r="G297" s="171"/>
      <c r="H297" s="173"/>
      <c r="I297" s="173"/>
      <c r="J297" s="171"/>
      <c r="K297" s="174"/>
      <c r="L297" s="171"/>
      <c r="M297" s="175"/>
      <c r="N297" s="175"/>
      <c r="O297" s="153">
        <f t="shared" si="18"/>
        <v>0</v>
      </c>
      <c r="P297" s="175"/>
      <c r="Q297" s="175"/>
      <c r="R297" s="153">
        <f t="shared" si="19"/>
        <v>0</v>
      </c>
      <c r="S297" s="154" t="str">
        <f t="shared" si="20"/>
        <v xml:space="preserve"> </v>
      </c>
      <c r="T297" s="176"/>
      <c r="U297" s="58"/>
      <c r="V297" s="58"/>
      <c r="W297" s="156">
        <f t="shared" si="21"/>
        <v>0</v>
      </c>
      <c r="X297" s="177"/>
    </row>
    <row r="298" spans="1:24" ht="12.75" x14ac:dyDescent="0.2">
      <c r="A298" s="151">
        <v>295</v>
      </c>
      <c r="B298" s="171"/>
      <c r="C298" s="172"/>
      <c r="D298" s="172"/>
      <c r="E298" s="172"/>
      <c r="F298" s="172"/>
      <c r="G298" s="171"/>
      <c r="H298" s="173"/>
      <c r="I298" s="173"/>
      <c r="J298" s="171"/>
      <c r="K298" s="174"/>
      <c r="L298" s="171"/>
      <c r="M298" s="175"/>
      <c r="N298" s="175"/>
      <c r="O298" s="153">
        <f t="shared" si="18"/>
        <v>0</v>
      </c>
      <c r="P298" s="175"/>
      <c r="Q298" s="175"/>
      <c r="R298" s="153">
        <f t="shared" si="19"/>
        <v>0</v>
      </c>
      <c r="S298" s="154" t="str">
        <f t="shared" si="20"/>
        <v xml:space="preserve"> </v>
      </c>
      <c r="T298" s="176"/>
      <c r="U298" s="58"/>
      <c r="V298" s="58"/>
      <c r="W298" s="156">
        <f t="shared" si="21"/>
        <v>0</v>
      </c>
      <c r="X298" s="177"/>
    </row>
    <row r="299" spans="1:24" ht="12.75" x14ac:dyDescent="0.2">
      <c r="A299" s="151">
        <v>296</v>
      </c>
      <c r="B299" s="171"/>
      <c r="C299" s="172"/>
      <c r="D299" s="172"/>
      <c r="E299" s="172"/>
      <c r="F299" s="172"/>
      <c r="G299" s="171"/>
      <c r="H299" s="173"/>
      <c r="I299" s="173"/>
      <c r="J299" s="171"/>
      <c r="K299" s="174"/>
      <c r="L299" s="171"/>
      <c r="M299" s="175"/>
      <c r="N299" s="175"/>
      <c r="O299" s="153">
        <f t="shared" si="18"/>
        <v>0</v>
      </c>
      <c r="P299" s="175"/>
      <c r="Q299" s="175"/>
      <c r="R299" s="153">
        <f t="shared" si="19"/>
        <v>0</v>
      </c>
      <c r="S299" s="154" t="str">
        <f t="shared" si="20"/>
        <v xml:space="preserve"> </v>
      </c>
      <c r="T299" s="176"/>
      <c r="U299" s="58"/>
      <c r="V299" s="58"/>
      <c r="W299" s="156">
        <f t="shared" si="21"/>
        <v>0</v>
      </c>
      <c r="X299" s="177"/>
    </row>
    <row r="300" spans="1:24" ht="12.75" x14ac:dyDescent="0.2">
      <c r="A300" s="151">
        <v>297</v>
      </c>
      <c r="B300" s="171"/>
      <c r="C300" s="172"/>
      <c r="D300" s="172"/>
      <c r="E300" s="172"/>
      <c r="F300" s="172"/>
      <c r="G300" s="171"/>
      <c r="H300" s="173"/>
      <c r="I300" s="173"/>
      <c r="J300" s="171"/>
      <c r="K300" s="174"/>
      <c r="L300" s="171"/>
      <c r="M300" s="175"/>
      <c r="N300" s="175"/>
      <c r="O300" s="153">
        <f t="shared" si="18"/>
        <v>0</v>
      </c>
      <c r="P300" s="175"/>
      <c r="Q300" s="175"/>
      <c r="R300" s="153">
        <f t="shared" si="19"/>
        <v>0</v>
      </c>
      <c r="S300" s="154" t="str">
        <f t="shared" si="20"/>
        <v xml:space="preserve"> </v>
      </c>
      <c r="T300" s="176"/>
      <c r="U300" s="58"/>
      <c r="V300" s="58"/>
      <c r="W300" s="156">
        <f t="shared" si="21"/>
        <v>0</v>
      </c>
      <c r="X300" s="177"/>
    </row>
    <row r="301" spans="1:24" ht="12.75" x14ac:dyDescent="0.2">
      <c r="A301" s="151">
        <v>298</v>
      </c>
      <c r="B301" s="171"/>
      <c r="C301" s="172"/>
      <c r="D301" s="172"/>
      <c r="E301" s="172"/>
      <c r="F301" s="172"/>
      <c r="G301" s="171"/>
      <c r="H301" s="173"/>
      <c r="I301" s="173"/>
      <c r="J301" s="171"/>
      <c r="K301" s="174"/>
      <c r="L301" s="171"/>
      <c r="M301" s="175"/>
      <c r="N301" s="175"/>
      <c r="O301" s="153">
        <f t="shared" si="18"/>
        <v>0</v>
      </c>
      <c r="P301" s="175"/>
      <c r="Q301" s="175"/>
      <c r="R301" s="153">
        <f t="shared" si="19"/>
        <v>0</v>
      </c>
      <c r="S301" s="154" t="str">
        <f t="shared" si="20"/>
        <v xml:space="preserve"> </v>
      </c>
      <c r="T301" s="176"/>
      <c r="U301" s="58"/>
      <c r="V301" s="58"/>
      <c r="W301" s="156">
        <f t="shared" si="21"/>
        <v>0</v>
      </c>
      <c r="X301" s="177"/>
    </row>
    <row r="302" spans="1:24" ht="12.75" x14ac:dyDescent="0.2">
      <c r="A302" s="151">
        <v>299</v>
      </c>
      <c r="B302" s="171"/>
      <c r="C302" s="172"/>
      <c r="D302" s="172"/>
      <c r="E302" s="172"/>
      <c r="F302" s="172"/>
      <c r="G302" s="171"/>
      <c r="H302" s="173"/>
      <c r="I302" s="173"/>
      <c r="J302" s="171"/>
      <c r="K302" s="174"/>
      <c r="L302" s="171"/>
      <c r="M302" s="175"/>
      <c r="N302" s="175"/>
      <c r="O302" s="153">
        <f t="shared" si="18"/>
        <v>0</v>
      </c>
      <c r="P302" s="175"/>
      <c r="Q302" s="175"/>
      <c r="R302" s="153">
        <f t="shared" si="19"/>
        <v>0</v>
      </c>
      <c r="S302" s="154" t="str">
        <f t="shared" si="20"/>
        <v xml:space="preserve"> </v>
      </c>
      <c r="T302" s="176"/>
      <c r="U302" s="58"/>
      <c r="V302" s="58"/>
      <c r="W302" s="156">
        <f t="shared" si="21"/>
        <v>0</v>
      </c>
      <c r="X302" s="177"/>
    </row>
    <row r="303" spans="1:24" ht="12.75" x14ac:dyDescent="0.2">
      <c r="A303" s="151">
        <v>300</v>
      </c>
      <c r="B303" s="171"/>
      <c r="C303" s="172"/>
      <c r="D303" s="172"/>
      <c r="E303" s="172"/>
      <c r="F303" s="172"/>
      <c r="G303" s="171"/>
      <c r="H303" s="173"/>
      <c r="I303" s="173"/>
      <c r="J303" s="171"/>
      <c r="K303" s="174"/>
      <c r="L303" s="171"/>
      <c r="M303" s="175"/>
      <c r="N303" s="175"/>
      <c r="O303" s="153">
        <f t="shared" si="18"/>
        <v>0</v>
      </c>
      <c r="P303" s="175"/>
      <c r="Q303" s="175"/>
      <c r="R303" s="153">
        <f t="shared" si="19"/>
        <v>0</v>
      </c>
      <c r="S303" s="154" t="str">
        <f t="shared" si="20"/>
        <v xml:space="preserve"> </v>
      </c>
      <c r="T303" s="176"/>
      <c r="U303" s="58"/>
      <c r="V303" s="58"/>
      <c r="W303" s="156">
        <f t="shared" si="21"/>
        <v>0</v>
      </c>
      <c r="X303" s="177"/>
    </row>
    <row r="304" spans="1:24" ht="12.75" x14ac:dyDescent="0.2">
      <c r="A304" s="151">
        <v>301</v>
      </c>
      <c r="B304" s="171"/>
      <c r="C304" s="172"/>
      <c r="D304" s="172"/>
      <c r="E304" s="172"/>
      <c r="F304" s="172"/>
      <c r="G304" s="171"/>
      <c r="H304" s="173"/>
      <c r="I304" s="173"/>
      <c r="J304" s="171"/>
      <c r="K304" s="174"/>
      <c r="L304" s="171"/>
      <c r="M304" s="175"/>
      <c r="N304" s="175"/>
      <c r="O304" s="153">
        <f t="shared" si="18"/>
        <v>0</v>
      </c>
      <c r="P304" s="175"/>
      <c r="Q304" s="175"/>
      <c r="R304" s="153">
        <f t="shared" si="19"/>
        <v>0</v>
      </c>
      <c r="S304" s="154" t="str">
        <f t="shared" si="20"/>
        <v xml:space="preserve"> </v>
      </c>
      <c r="T304" s="176"/>
      <c r="U304" s="58"/>
      <c r="V304" s="58"/>
      <c r="W304" s="156">
        <f t="shared" si="21"/>
        <v>0</v>
      </c>
      <c r="X304" s="177"/>
    </row>
    <row r="305" spans="1:24" ht="12.75" x14ac:dyDescent="0.2">
      <c r="A305" s="151">
        <v>302</v>
      </c>
      <c r="B305" s="171"/>
      <c r="C305" s="172"/>
      <c r="D305" s="172"/>
      <c r="E305" s="172"/>
      <c r="F305" s="172"/>
      <c r="G305" s="171"/>
      <c r="H305" s="173"/>
      <c r="I305" s="173"/>
      <c r="J305" s="171"/>
      <c r="K305" s="174"/>
      <c r="L305" s="171"/>
      <c r="M305" s="175"/>
      <c r="N305" s="175"/>
      <c r="O305" s="153">
        <f t="shared" si="18"/>
        <v>0</v>
      </c>
      <c r="P305" s="175"/>
      <c r="Q305" s="175"/>
      <c r="R305" s="153">
        <f t="shared" si="19"/>
        <v>0</v>
      </c>
      <c r="S305" s="154" t="str">
        <f t="shared" si="20"/>
        <v xml:space="preserve"> </v>
      </c>
      <c r="T305" s="176"/>
      <c r="U305" s="58"/>
      <c r="V305" s="58"/>
      <c r="W305" s="156">
        <f t="shared" si="21"/>
        <v>0</v>
      </c>
      <c r="X305" s="177"/>
    </row>
    <row r="306" spans="1:24" ht="12.75" x14ac:dyDescent="0.2">
      <c r="A306" s="151">
        <v>303</v>
      </c>
      <c r="B306" s="171"/>
      <c r="C306" s="172"/>
      <c r="D306" s="172"/>
      <c r="E306" s="172"/>
      <c r="F306" s="172"/>
      <c r="G306" s="171"/>
      <c r="H306" s="173"/>
      <c r="I306" s="173"/>
      <c r="J306" s="171"/>
      <c r="K306" s="174"/>
      <c r="L306" s="171"/>
      <c r="M306" s="175"/>
      <c r="N306" s="175"/>
      <c r="O306" s="153">
        <f t="shared" si="18"/>
        <v>0</v>
      </c>
      <c r="P306" s="175"/>
      <c r="Q306" s="175"/>
      <c r="R306" s="153">
        <f t="shared" si="19"/>
        <v>0</v>
      </c>
      <c r="S306" s="154" t="str">
        <f t="shared" si="20"/>
        <v xml:space="preserve"> </v>
      </c>
      <c r="T306" s="176"/>
      <c r="U306" s="58"/>
      <c r="V306" s="58"/>
      <c r="W306" s="156">
        <f t="shared" si="21"/>
        <v>0</v>
      </c>
      <c r="X306" s="177"/>
    </row>
    <row r="307" spans="1:24" ht="12.75" x14ac:dyDescent="0.2">
      <c r="A307" s="151">
        <v>304</v>
      </c>
      <c r="B307" s="171"/>
      <c r="C307" s="172"/>
      <c r="D307" s="172"/>
      <c r="E307" s="172"/>
      <c r="F307" s="172"/>
      <c r="G307" s="171"/>
      <c r="H307" s="173"/>
      <c r="I307" s="173"/>
      <c r="J307" s="171"/>
      <c r="K307" s="174"/>
      <c r="L307" s="171"/>
      <c r="M307" s="175"/>
      <c r="N307" s="175"/>
      <c r="O307" s="153">
        <f t="shared" si="18"/>
        <v>0</v>
      </c>
      <c r="P307" s="175"/>
      <c r="Q307" s="175"/>
      <c r="R307" s="153">
        <f t="shared" si="19"/>
        <v>0</v>
      </c>
      <c r="S307" s="154" t="str">
        <f t="shared" si="20"/>
        <v xml:space="preserve"> </v>
      </c>
      <c r="T307" s="176"/>
      <c r="U307" s="58"/>
      <c r="V307" s="58"/>
      <c r="W307" s="156">
        <f t="shared" si="21"/>
        <v>0</v>
      </c>
      <c r="X307" s="177"/>
    </row>
    <row r="308" spans="1:24" ht="12.75" x14ac:dyDescent="0.2">
      <c r="A308" s="151">
        <v>305</v>
      </c>
      <c r="B308" s="171"/>
      <c r="C308" s="172"/>
      <c r="D308" s="172"/>
      <c r="E308" s="172"/>
      <c r="F308" s="172"/>
      <c r="G308" s="171"/>
      <c r="H308" s="173"/>
      <c r="I308" s="173"/>
      <c r="J308" s="171"/>
      <c r="K308" s="174"/>
      <c r="L308" s="171"/>
      <c r="M308" s="175"/>
      <c r="N308" s="175"/>
      <c r="O308" s="153">
        <f t="shared" si="18"/>
        <v>0</v>
      </c>
      <c r="P308" s="175"/>
      <c r="Q308" s="175"/>
      <c r="R308" s="153">
        <f t="shared" si="19"/>
        <v>0</v>
      </c>
      <c r="S308" s="154" t="str">
        <f t="shared" si="20"/>
        <v xml:space="preserve"> </v>
      </c>
      <c r="T308" s="176"/>
      <c r="U308" s="58"/>
      <c r="V308" s="58"/>
      <c r="W308" s="156">
        <f t="shared" si="21"/>
        <v>0</v>
      </c>
      <c r="X308" s="177"/>
    </row>
    <row r="309" spans="1:24" ht="12.75" x14ac:dyDescent="0.2">
      <c r="A309" s="151">
        <v>306</v>
      </c>
      <c r="B309" s="171"/>
      <c r="C309" s="172"/>
      <c r="D309" s="172"/>
      <c r="E309" s="172"/>
      <c r="F309" s="172"/>
      <c r="G309" s="171"/>
      <c r="H309" s="173"/>
      <c r="I309" s="173"/>
      <c r="J309" s="171"/>
      <c r="K309" s="174"/>
      <c r="L309" s="171"/>
      <c r="M309" s="175"/>
      <c r="N309" s="175"/>
      <c r="O309" s="153">
        <f t="shared" si="18"/>
        <v>0</v>
      </c>
      <c r="P309" s="175"/>
      <c r="Q309" s="175"/>
      <c r="R309" s="153">
        <f t="shared" si="19"/>
        <v>0</v>
      </c>
      <c r="S309" s="154" t="str">
        <f t="shared" si="20"/>
        <v xml:space="preserve"> </v>
      </c>
      <c r="T309" s="176"/>
      <c r="U309" s="58"/>
      <c r="V309" s="58"/>
      <c r="W309" s="156">
        <f t="shared" si="21"/>
        <v>0</v>
      </c>
      <c r="X309" s="177"/>
    </row>
    <row r="310" spans="1:24" ht="12.75" x14ac:dyDescent="0.2">
      <c r="A310" s="151">
        <v>307</v>
      </c>
      <c r="B310" s="171"/>
      <c r="C310" s="172"/>
      <c r="D310" s="172"/>
      <c r="E310" s="172"/>
      <c r="F310" s="172"/>
      <c r="G310" s="171"/>
      <c r="H310" s="173"/>
      <c r="I310" s="173"/>
      <c r="J310" s="171"/>
      <c r="K310" s="174"/>
      <c r="L310" s="171"/>
      <c r="M310" s="175"/>
      <c r="N310" s="175"/>
      <c r="O310" s="153">
        <f t="shared" si="18"/>
        <v>0</v>
      </c>
      <c r="P310" s="175"/>
      <c r="Q310" s="175"/>
      <c r="R310" s="153">
        <f t="shared" si="19"/>
        <v>0</v>
      </c>
      <c r="S310" s="154" t="str">
        <f t="shared" si="20"/>
        <v xml:space="preserve"> </v>
      </c>
      <c r="T310" s="176"/>
      <c r="U310" s="58"/>
      <c r="V310" s="58"/>
      <c r="W310" s="156">
        <f t="shared" si="21"/>
        <v>0</v>
      </c>
      <c r="X310" s="177"/>
    </row>
    <row r="311" spans="1:24" ht="12.75" x14ac:dyDescent="0.2">
      <c r="A311" s="151">
        <v>308</v>
      </c>
      <c r="B311" s="171"/>
      <c r="C311" s="172"/>
      <c r="D311" s="172"/>
      <c r="E311" s="172"/>
      <c r="F311" s="172"/>
      <c r="G311" s="171"/>
      <c r="H311" s="173"/>
      <c r="I311" s="173"/>
      <c r="J311" s="171"/>
      <c r="K311" s="174"/>
      <c r="L311" s="171"/>
      <c r="M311" s="175"/>
      <c r="N311" s="175"/>
      <c r="O311" s="153">
        <f t="shared" si="18"/>
        <v>0</v>
      </c>
      <c r="P311" s="175"/>
      <c r="Q311" s="175"/>
      <c r="R311" s="153">
        <f t="shared" si="19"/>
        <v>0</v>
      </c>
      <c r="S311" s="154" t="str">
        <f t="shared" si="20"/>
        <v xml:space="preserve"> </v>
      </c>
      <c r="T311" s="176"/>
      <c r="U311" s="58"/>
      <c r="V311" s="58"/>
      <c r="W311" s="156">
        <f t="shared" si="21"/>
        <v>0</v>
      </c>
      <c r="X311" s="177"/>
    </row>
    <row r="312" spans="1:24" ht="12.75" x14ac:dyDescent="0.2">
      <c r="A312" s="151">
        <v>309</v>
      </c>
      <c r="B312" s="171"/>
      <c r="C312" s="172"/>
      <c r="D312" s="172"/>
      <c r="E312" s="172"/>
      <c r="F312" s="172"/>
      <c r="G312" s="171"/>
      <c r="H312" s="173"/>
      <c r="I312" s="173"/>
      <c r="J312" s="171"/>
      <c r="K312" s="174"/>
      <c r="L312" s="171"/>
      <c r="M312" s="175"/>
      <c r="N312" s="175"/>
      <c r="O312" s="153">
        <f t="shared" si="18"/>
        <v>0</v>
      </c>
      <c r="P312" s="175"/>
      <c r="Q312" s="175"/>
      <c r="R312" s="153">
        <f t="shared" si="19"/>
        <v>0</v>
      </c>
      <c r="S312" s="154" t="str">
        <f t="shared" si="20"/>
        <v xml:space="preserve"> </v>
      </c>
      <c r="T312" s="176"/>
      <c r="U312" s="58"/>
      <c r="V312" s="58"/>
      <c r="W312" s="156">
        <f t="shared" si="21"/>
        <v>0</v>
      </c>
      <c r="X312" s="177"/>
    </row>
    <row r="313" spans="1:24" ht="12.75" x14ac:dyDescent="0.2">
      <c r="A313" s="151">
        <v>310</v>
      </c>
      <c r="B313" s="171"/>
      <c r="C313" s="172"/>
      <c r="D313" s="172"/>
      <c r="E313" s="172"/>
      <c r="F313" s="172"/>
      <c r="G313" s="171"/>
      <c r="H313" s="173"/>
      <c r="I313" s="173"/>
      <c r="J313" s="171"/>
      <c r="K313" s="174"/>
      <c r="L313" s="171"/>
      <c r="M313" s="175"/>
      <c r="N313" s="175"/>
      <c r="O313" s="153">
        <f t="shared" si="18"/>
        <v>0</v>
      </c>
      <c r="P313" s="175"/>
      <c r="Q313" s="175"/>
      <c r="R313" s="153">
        <f t="shared" si="19"/>
        <v>0</v>
      </c>
      <c r="S313" s="154" t="str">
        <f t="shared" si="20"/>
        <v xml:space="preserve"> </v>
      </c>
      <c r="T313" s="176"/>
      <c r="U313" s="58"/>
      <c r="V313" s="58"/>
      <c r="W313" s="156">
        <f t="shared" si="21"/>
        <v>0</v>
      </c>
      <c r="X313" s="177"/>
    </row>
    <row r="314" spans="1:24" ht="12.75" x14ac:dyDescent="0.2">
      <c r="A314" s="151">
        <v>311</v>
      </c>
      <c r="B314" s="171"/>
      <c r="C314" s="172"/>
      <c r="D314" s="172"/>
      <c r="E314" s="172"/>
      <c r="F314" s="172"/>
      <c r="G314" s="171"/>
      <c r="H314" s="173"/>
      <c r="I314" s="173"/>
      <c r="J314" s="171"/>
      <c r="K314" s="174"/>
      <c r="L314" s="171"/>
      <c r="M314" s="175"/>
      <c r="N314" s="175"/>
      <c r="O314" s="153">
        <f t="shared" si="18"/>
        <v>0</v>
      </c>
      <c r="P314" s="175"/>
      <c r="Q314" s="175"/>
      <c r="R314" s="153">
        <f t="shared" si="19"/>
        <v>0</v>
      </c>
      <c r="S314" s="154" t="str">
        <f t="shared" si="20"/>
        <v xml:space="preserve"> </v>
      </c>
      <c r="T314" s="176"/>
      <c r="U314" s="58"/>
      <c r="V314" s="58"/>
      <c r="W314" s="156">
        <f t="shared" si="21"/>
        <v>0</v>
      </c>
      <c r="X314" s="177"/>
    </row>
    <row r="315" spans="1:24" ht="12.75" x14ac:dyDescent="0.2">
      <c r="A315" s="151">
        <v>312</v>
      </c>
      <c r="B315" s="171"/>
      <c r="C315" s="172"/>
      <c r="D315" s="172"/>
      <c r="E315" s="172"/>
      <c r="F315" s="172"/>
      <c r="G315" s="171"/>
      <c r="H315" s="173"/>
      <c r="I315" s="173"/>
      <c r="J315" s="171"/>
      <c r="K315" s="174"/>
      <c r="L315" s="171"/>
      <c r="M315" s="175"/>
      <c r="N315" s="175"/>
      <c r="O315" s="153">
        <f t="shared" si="18"/>
        <v>0</v>
      </c>
      <c r="P315" s="175"/>
      <c r="Q315" s="175"/>
      <c r="R315" s="153">
        <f t="shared" si="19"/>
        <v>0</v>
      </c>
      <c r="S315" s="154" t="str">
        <f t="shared" si="20"/>
        <v xml:space="preserve"> </v>
      </c>
      <c r="T315" s="176"/>
      <c r="U315" s="58"/>
      <c r="V315" s="58"/>
      <c r="W315" s="156">
        <f t="shared" si="21"/>
        <v>0</v>
      </c>
      <c r="X315" s="177"/>
    </row>
    <row r="316" spans="1:24" ht="12.75" x14ac:dyDescent="0.2">
      <c r="A316" s="151">
        <v>313</v>
      </c>
      <c r="B316" s="171"/>
      <c r="C316" s="172"/>
      <c r="D316" s="172"/>
      <c r="E316" s="172"/>
      <c r="F316" s="172"/>
      <c r="G316" s="171"/>
      <c r="H316" s="173"/>
      <c r="I316" s="173"/>
      <c r="J316" s="171"/>
      <c r="K316" s="174"/>
      <c r="L316" s="171"/>
      <c r="M316" s="175"/>
      <c r="N316" s="175"/>
      <c r="O316" s="153">
        <f t="shared" si="18"/>
        <v>0</v>
      </c>
      <c r="P316" s="175"/>
      <c r="Q316" s="175"/>
      <c r="R316" s="153">
        <f t="shared" si="19"/>
        <v>0</v>
      </c>
      <c r="S316" s="154" t="str">
        <f t="shared" si="20"/>
        <v xml:space="preserve"> </v>
      </c>
      <c r="T316" s="176"/>
      <c r="U316" s="58"/>
      <c r="V316" s="58"/>
      <c r="W316" s="156">
        <f t="shared" si="21"/>
        <v>0</v>
      </c>
      <c r="X316" s="177"/>
    </row>
    <row r="317" spans="1:24" ht="12.75" x14ac:dyDescent="0.2">
      <c r="A317" s="151">
        <v>314</v>
      </c>
      <c r="B317" s="171"/>
      <c r="C317" s="172"/>
      <c r="D317" s="172"/>
      <c r="E317" s="172"/>
      <c r="F317" s="172"/>
      <c r="G317" s="171"/>
      <c r="H317" s="173"/>
      <c r="I317" s="173"/>
      <c r="J317" s="171"/>
      <c r="K317" s="174"/>
      <c r="L317" s="171"/>
      <c r="M317" s="175"/>
      <c r="N317" s="175"/>
      <c r="O317" s="153">
        <f t="shared" si="18"/>
        <v>0</v>
      </c>
      <c r="P317" s="175"/>
      <c r="Q317" s="175"/>
      <c r="R317" s="153">
        <f t="shared" si="19"/>
        <v>0</v>
      </c>
      <c r="S317" s="154" t="str">
        <f t="shared" si="20"/>
        <v xml:space="preserve"> </v>
      </c>
      <c r="T317" s="176"/>
      <c r="U317" s="58"/>
      <c r="V317" s="58"/>
      <c r="W317" s="156">
        <f t="shared" si="21"/>
        <v>0</v>
      </c>
      <c r="X317" s="177"/>
    </row>
    <row r="318" spans="1:24" ht="12.75" x14ac:dyDescent="0.2">
      <c r="A318" s="151">
        <v>315</v>
      </c>
      <c r="B318" s="171"/>
      <c r="C318" s="172"/>
      <c r="D318" s="172"/>
      <c r="E318" s="172"/>
      <c r="F318" s="172"/>
      <c r="G318" s="171"/>
      <c r="H318" s="173"/>
      <c r="I318" s="173"/>
      <c r="J318" s="171"/>
      <c r="K318" s="174"/>
      <c r="L318" s="171"/>
      <c r="M318" s="175"/>
      <c r="N318" s="175"/>
      <c r="O318" s="153">
        <f t="shared" si="18"/>
        <v>0</v>
      </c>
      <c r="P318" s="175"/>
      <c r="Q318" s="175"/>
      <c r="R318" s="153">
        <f t="shared" si="19"/>
        <v>0</v>
      </c>
      <c r="S318" s="154" t="str">
        <f t="shared" si="20"/>
        <v xml:space="preserve"> </v>
      </c>
      <c r="T318" s="176"/>
      <c r="U318" s="58"/>
      <c r="V318" s="58"/>
      <c r="W318" s="156">
        <f t="shared" si="21"/>
        <v>0</v>
      </c>
      <c r="X318" s="177"/>
    </row>
    <row r="319" spans="1:24" ht="12.75" x14ac:dyDescent="0.2">
      <c r="A319" s="151">
        <v>316</v>
      </c>
      <c r="B319" s="171"/>
      <c r="C319" s="172"/>
      <c r="D319" s="172"/>
      <c r="E319" s="172"/>
      <c r="F319" s="172"/>
      <c r="G319" s="171"/>
      <c r="H319" s="173"/>
      <c r="I319" s="173"/>
      <c r="J319" s="171"/>
      <c r="K319" s="174"/>
      <c r="L319" s="171"/>
      <c r="M319" s="175"/>
      <c r="N319" s="175"/>
      <c r="O319" s="153">
        <f t="shared" si="18"/>
        <v>0</v>
      </c>
      <c r="P319" s="175"/>
      <c r="Q319" s="175"/>
      <c r="R319" s="153">
        <f t="shared" si="19"/>
        <v>0</v>
      </c>
      <c r="S319" s="154" t="str">
        <f t="shared" si="20"/>
        <v xml:space="preserve"> </v>
      </c>
      <c r="T319" s="176"/>
      <c r="U319" s="58"/>
      <c r="V319" s="58"/>
      <c r="W319" s="156">
        <f t="shared" si="21"/>
        <v>0</v>
      </c>
      <c r="X319" s="177"/>
    </row>
    <row r="320" spans="1:24" ht="12.75" x14ac:dyDescent="0.2">
      <c r="A320" s="151">
        <v>317</v>
      </c>
      <c r="B320" s="171"/>
      <c r="C320" s="172"/>
      <c r="D320" s="172"/>
      <c r="E320" s="172"/>
      <c r="F320" s="172"/>
      <c r="G320" s="171"/>
      <c r="H320" s="173"/>
      <c r="I320" s="173"/>
      <c r="J320" s="171"/>
      <c r="K320" s="174"/>
      <c r="L320" s="171"/>
      <c r="M320" s="175"/>
      <c r="N320" s="175"/>
      <c r="O320" s="153">
        <f t="shared" si="18"/>
        <v>0</v>
      </c>
      <c r="P320" s="175"/>
      <c r="Q320" s="175"/>
      <c r="R320" s="153">
        <f t="shared" si="19"/>
        <v>0</v>
      </c>
      <c r="S320" s="154" t="str">
        <f t="shared" si="20"/>
        <v xml:space="preserve"> </v>
      </c>
      <c r="T320" s="176"/>
      <c r="U320" s="58"/>
      <c r="V320" s="58"/>
      <c r="W320" s="156">
        <f t="shared" si="21"/>
        <v>0</v>
      </c>
      <c r="X320" s="177"/>
    </row>
    <row r="321" spans="1:24" ht="12.75" x14ac:dyDescent="0.2">
      <c r="A321" s="151">
        <v>318</v>
      </c>
      <c r="B321" s="171"/>
      <c r="C321" s="172"/>
      <c r="D321" s="172"/>
      <c r="E321" s="172"/>
      <c r="F321" s="172"/>
      <c r="G321" s="171"/>
      <c r="H321" s="173"/>
      <c r="I321" s="173"/>
      <c r="J321" s="171"/>
      <c r="K321" s="174"/>
      <c r="L321" s="171"/>
      <c r="M321" s="175"/>
      <c r="N321" s="175"/>
      <c r="O321" s="153">
        <f t="shared" si="18"/>
        <v>0</v>
      </c>
      <c r="P321" s="175"/>
      <c r="Q321" s="175"/>
      <c r="R321" s="153">
        <f t="shared" si="19"/>
        <v>0</v>
      </c>
      <c r="S321" s="154" t="str">
        <f t="shared" si="20"/>
        <v xml:space="preserve"> </v>
      </c>
      <c r="T321" s="176"/>
      <c r="U321" s="58"/>
      <c r="V321" s="58"/>
      <c r="W321" s="156">
        <f t="shared" si="21"/>
        <v>0</v>
      </c>
      <c r="X321" s="177"/>
    </row>
    <row r="322" spans="1:24" ht="12.75" x14ac:dyDescent="0.2">
      <c r="A322" s="151">
        <v>319</v>
      </c>
      <c r="B322" s="171"/>
      <c r="C322" s="172"/>
      <c r="D322" s="172"/>
      <c r="E322" s="172"/>
      <c r="F322" s="172"/>
      <c r="G322" s="171"/>
      <c r="H322" s="173"/>
      <c r="I322" s="173"/>
      <c r="J322" s="171"/>
      <c r="K322" s="174"/>
      <c r="L322" s="171"/>
      <c r="M322" s="175"/>
      <c r="N322" s="175"/>
      <c r="O322" s="153">
        <f t="shared" si="18"/>
        <v>0</v>
      </c>
      <c r="P322" s="175"/>
      <c r="Q322" s="175"/>
      <c r="R322" s="153">
        <f t="shared" si="19"/>
        <v>0</v>
      </c>
      <c r="S322" s="154" t="str">
        <f t="shared" si="20"/>
        <v xml:space="preserve"> </v>
      </c>
      <c r="T322" s="176"/>
      <c r="U322" s="58"/>
      <c r="V322" s="58"/>
      <c r="W322" s="156">
        <f t="shared" si="21"/>
        <v>0</v>
      </c>
      <c r="X322" s="177"/>
    </row>
    <row r="323" spans="1:24" ht="12.75" x14ac:dyDescent="0.2">
      <c r="A323" s="151">
        <v>320</v>
      </c>
      <c r="B323" s="171"/>
      <c r="C323" s="172"/>
      <c r="D323" s="172"/>
      <c r="E323" s="172"/>
      <c r="F323" s="172"/>
      <c r="G323" s="171"/>
      <c r="H323" s="173"/>
      <c r="I323" s="173"/>
      <c r="J323" s="171"/>
      <c r="K323" s="174"/>
      <c r="L323" s="171"/>
      <c r="M323" s="175"/>
      <c r="N323" s="175"/>
      <c r="O323" s="153">
        <f t="shared" si="18"/>
        <v>0</v>
      </c>
      <c r="P323" s="175"/>
      <c r="Q323" s="175"/>
      <c r="R323" s="153">
        <f t="shared" si="19"/>
        <v>0</v>
      </c>
      <c r="S323" s="154" t="str">
        <f t="shared" si="20"/>
        <v xml:space="preserve"> </v>
      </c>
      <c r="T323" s="176"/>
      <c r="U323" s="58"/>
      <c r="V323" s="58"/>
      <c r="W323" s="156">
        <f t="shared" si="21"/>
        <v>0</v>
      </c>
      <c r="X323" s="177"/>
    </row>
    <row r="324" spans="1:24" ht="12.75" x14ac:dyDescent="0.2">
      <c r="A324" s="151">
        <v>321</v>
      </c>
      <c r="B324" s="171"/>
      <c r="C324" s="172"/>
      <c r="D324" s="172"/>
      <c r="E324" s="172"/>
      <c r="F324" s="172"/>
      <c r="G324" s="171"/>
      <c r="H324" s="173"/>
      <c r="I324" s="173"/>
      <c r="J324" s="171"/>
      <c r="K324" s="174"/>
      <c r="L324" s="171"/>
      <c r="M324" s="175"/>
      <c r="N324" s="175"/>
      <c r="O324" s="153">
        <f t="shared" si="18"/>
        <v>0</v>
      </c>
      <c r="P324" s="175"/>
      <c r="Q324" s="175"/>
      <c r="R324" s="153">
        <f t="shared" si="19"/>
        <v>0</v>
      </c>
      <c r="S324" s="154" t="str">
        <f t="shared" si="20"/>
        <v xml:space="preserve"> </v>
      </c>
      <c r="T324" s="176"/>
      <c r="U324" s="58"/>
      <c r="V324" s="58"/>
      <c r="W324" s="156">
        <f t="shared" si="21"/>
        <v>0</v>
      </c>
      <c r="X324" s="177"/>
    </row>
    <row r="325" spans="1:24" ht="12.75" x14ac:dyDescent="0.2">
      <c r="A325" s="151">
        <v>322</v>
      </c>
      <c r="B325" s="171"/>
      <c r="C325" s="172"/>
      <c r="D325" s="172"/>
      <c r="E325" s="172"/>
      <c r="F325" s="172"/>
      <c r="G325" s="171"/>
      <c r="H325" s="173"/>
      <c r="I325" s="173"/>
      <c r="J325" s="171"/>
      <c r="K325" s="174"/>
      <c r="L325" s="171"/>
      <c r="M325" s="175"/>
      <c r="N325" s="175"/>
      <c r="O325" s="153">
        <f t="shared" ref="O325:O388" si="22">SUM(M325:N325)</f>
        <v>0</v>
      </c>
      <c r="P325" s="175"/>
      <c r="Q325" s="175"/>
      <c r="R325" s="153">
        <f t="shared" ref="R325:R388" si="23">SUM(P325:Q325)</f>
        <v>0</v>
      </c>
      <c r="S325" s="154" t="str">
        <f t="shared" ref="S325:S388" si="24">IF(R325,R325/O325," ")</f>
        <v xml:space="preserve"> </v>
      </c>
      <c r="T325" s="176"/>
      <c r="U325" s="58"/>
      <c r="V325" s="58"/>
      <c r="W325" s="156">
        <f t="shared" ref="W325:W388" si="25">+U325-V325</f>
        <v>0</v>
      </c>
      <c r="X325" s="177"/>
    </row>
    <row r="326" spans="1:24" ht="12.75" x14ac:dyDescent="0.2">
      <c r="A326" s="151">
        <v>323</v>
      </c>
      <c r="B326" s="171"/>
      <c r="C326" s="172"/>
      <c r="D326" s="172"/>
      <c r="E326" s="172"/>
      <c r="F326" s="172"/>
      <c r="G326" s="171"/>
      <c r="H326" s="173"/>
      <c r="I326" s="173"/>
      <c r="J326" s="171"/>
      <c r="K326" s="174"/>
      <c r="L326" s="171"/>
      <c r="M326" s="175"/>
      <c r="N326" s="175"/>
      <c r="O326" s="153">
        <f t="shared" si="22"/>
        <v>0</v>
      </c>
      <c r="P326" s="175"/>
      <c r="Q326" s="175"/>
      <c r="R326" s="153">
        <f t="shared" si="23"/>
        <v>0</v>
      </c>
      <c r="S326" s="154" t="str">
        <f t="shared" si="24"/>
        <v xml:space="preserve"> </v>
      </c>
      <c r="T326" s="176"/>
      <c r="U326" s="58"/>
      <c r="V326" s="58"/>
      <c r="W326" s="156">
        <f t="shared" si="25"/>
        <v>0</v>
      </c>
      <c r="X326" s="177"/>
    </row>
    <row r="327" spans="1:24" ht="12.75" x14ac:dyDescent="0.2">
      <c r="A327" s="151">
        <v>324</v>
      </c>
      <c r="B327" s="171"/>
      <c r="C327" s="172"/>
      <c r="D327" s="172"/>
      <c r="E327" s="172"/>
      <c r="F327" s="172"/>
      <c r="G327" s="171"/>
      <c r="H327" s="173"/>
      <c r="I327" s="173"/>
      <c r="J327" s="171"/>
      <c r="K327" s="174"/>
      <c r="L327" s="171"/>
      <c r="M327" s="175"/>
      <c r="N327" s="175"/>
      <c r="O327" s="153">
        <f t="shared" si="22"/>
        <v>0</v>
      </c>
      <c r="P327" s="175"/>
      <c r="Q327" s="175"/>
      <c r="R327" s="153">
        <f t="shared" si="23"/>
        <v>0</v>
      </c>
      <c r="S327" s="154" t="str">
        <f t="shared" si="24"/>
        <v xml:space="preserve"> </v>
      </c>
      <c r="T327" s="176"/>
      <c r="U327" s="58"/>
      <c r="V327" s="58"/>
      <c r="W327" s="156">
        <f t="shared" si="25"/>
        <v>0</v>
      </c>
      <c r="X327" s="177"/>
    </row>
    <row r="328" spans="1:24" ht="12.75" x14ac:dyDescent="0.2">
      <c r="A328" s="151">
        <v>325</v>
      </c>
      <c r="B328" s="171"/>
      <c r="C328" s="172"/>
      <c r="D328" s="172"/>
      <c r="E328" s="172"/>
      <c r="F328" s="172"/>
      <c r="G328" s="171"/>
      <c r="H328" s="173"/>
      <c r="I328" s="173"/>
      <c r="J328" s="171"/>
      <c r="K328" s="174"/>
      <c r="L328" s="171"/>
      <c r="M328" s="175"/>
      <c r="N328" s="175"/>
      <c r="O328" s="153">
        <f t="shared" si="22"/>
        <v>0</v>
      </c>
      <c r="P328" s="175"/>
      <c r="Q328" s="175"/>
      <c r="R328" s="153">
        <f t="shared" si="23"/>
        <v>0</v>
      </c>
      <c r="S328" s="154" t="str">
        <f t="shared" si="24"/>
        <v xml:space="preserve"> </v>
      </c>
      <c r="T328" s="176"/>
      <c r="U328" s="58"/>
      <c r="V328" s="58"/>
      <c r="W328" s="156">
        <f t="shared" si="25"/>
        <v>0</v>
      </c>
      <c r="X328" s="177"/>
    </row>
    <row r="329" spans="1:24" ht="12.75" x14ac:dyDescent="0.2">
      <c r="A329" s="151">
        <v>326</v>
      </c>
      <c r="B329" s="171"/>
      <c r="C329" s="172"/>
      <c r="D329" s="172"/>
      <c r="E329" s="172"/>
      <c r="F329" s="172"/>
      <c r="G329" s="171"/>
      <c r="H329" s="173"/>
      <c r="I329" s="173"/>
      <c r="J329" s="171"/>
      <c r="K329" s="174"/>
      <c r="L329" s="171"/>
      <c r="M329" s="175"/>
      <c r="N329" s="175"/>
      <c r="O329" s="153">
        <f t="shared" si="22"/>
        <v>0</v>
      </c>
      <c r="P329" s="175"/>
      <c r="Q329" s="175"/>
      <c r="R329" s="153">
        <f t="shared" si="23"/>
        <v>0</v>
      </c>
      <c r="S329" s="154" t="str">
        <f t="shared" si="24"/>
        <v xml:space="preserve"> </v>
      </c>
      <c r="T329" s="176"/>
      <c r="U329" s="58"/>
      <c r="V329" s="58"/>
      <c r="W329" s="156">
        <f t="shared" si="25"/>
        <v>0</v>
      </c>
      <c r="X329" s="177"/>
    </row>
    <row r="330" spans="1:24" ht="12.75" x14ac:dyDescent="0.2">
      <c r="A330" s="151">
        <v>327</v>
      </c>
      <c r="B330" s="171"/>
      <c r="C330" s="172"/>
      <c r="D330" s="172"/>
      <c r="E330" s="172"/>
      <c r="F330" s="172"/>
      <c r="G330" s="171"/>
      <c r="H330" s="173"/>
      <c r="I330" s="173"/>
      <c r="J330" s="171"/>
      <c r="K330" s="174"/>
      <c r="L330" s="171"/>
      <c r="M330" s="175"/>
      <c r="N330" s="175"/>
      <c r="O330" s="153">
        <f t="shared" si="22"/>
        <v>0</v>
      </c>
      <c r="P330" s="175"/>
      <c r="Q330" s="175"/>
      <c r="R330" s="153">
        <f t="shared" si="23"/>
        <v>0</v>
      </c>
      <c r="S330" s="154" t="str">
        <f t="shared" si="24"/>
        <v xml:space="preserve"> </v>
      </c>
      <c r="T330" s="176"/>
      <c r="U330" s="58"/>
      <c r="V330" s="58"/>
      <c r="W330" s="156">
        <f t="shared" si="25"/>
        <v>0</v>
      </c>
      <c r="X330" s="177"/>
    </row>
    <row r="331" spans="1:24" ht="12.75" x14ac:dyDescent="0.2">
      <c r="A331" s="151">
        <v>328</v>
      </c>
      <c r="B331" s="171"/>
      <c r="C331" s="172"/>
      <c r="D331" s="172"/>
      <c r="E331" s="172"/>
      <c r="F331" s="172"/>
      <c r="G331" s="171"/>
      <c r="H331" s="173"/>
      <c r="I331" s="173"/>
      <c r="J331" s="171"/>
      <c r="K331" s="174"/>
      <c r="L331" s="171"/>
      <c r="M331" s="175"/>
      <c r="N331" s="175"/>
      <c r="O331" s="153">
        <f t="shared" si="22"/>
        <v>0</v>
      </c>
      <c r="P331" s="175"/>
      <c r="Q331" s="175"/>
      <c r="R331" s="153">
        <f t="shared" si="23"/>
        <v>0</v>
      </c>
      <c r="S331" s="154" t="str">
        <f t="shared" si="24"/>
        <v xml:space="preserve"> </v>
      </c>
      <c r="T331" s="176"/>
      <c r="U331" s="58"/>
      <c r="V331" s="58"/>
      <c r="W331" s="156">
        <f t="shared" si="25"/>
        <v>0</v>
      </c>
      <c r="X331" s="177"/>
    </row>
    <row r="332" spans="1:24" ht="12.75" x14ac:dyDescent="0.2">
      <c r="A332" s="151">
        <v>329</v>
      </c>
      <c r="B332" s="171"/>
      <c r="C332" s="172"/>
      <c r="D332" s="172"/>
      <c r="E332" s="172"/>
      <c r="F332" s="172"/>
      <c r="G332" s="171"/>
      <c r="H332" s="173"/>
      <c r="I332" s="173"/>
      <c r="J332" s="171"/>
      <c r="K332" s="174"/>
      <c r="L332" s="171"/>
      <c r="M332" s="175"/>
      <c r="N332" s="175"/>
      <c r="O332" s="153">
        <f t="shared" si="22"/>
        <v>0</v>
      </c>
      <c r="P332" s="175"/>
      <c r="Q332" s="175"/>
      <c r="R332" s="153">
        <f t="shared" si="23"/>
        <v>0</v>
      </c>
      <c r="S332" s="154" t="str">
        <f t="shared" si="24"/>
        <v xml:space="preserve"> </v>
      </c>
      <c r="T332" s="176"/>
      <c r="U332" s="58"/>
      <c r="V332" s="58"/>
      <c r="W332" s="156">
        <f t="shared" si="25"/>
        <v>0</v>
      </c>
      <c r="X332" s="177"/>
    </row>
    <row r="333" spans="1:24" ht="12.75" x14ac:dyDescent="0.2">
      <c r="A333" s="151">
        <v>330</v>
      </c>
      <c r="B333" s="171"/>
      <c r="C333" s="172"/>
      <c r="D333" s="172"/>
      <c r="E333" s="172"/>
      <c r="F333" s="172"/>
      <c r="G333" s="171"/>
      <c r="H333" s="173"/>
      <c r="I333" s="173"/>
      <c r="J333" s="171"/>
      <c r="K333" s="174"/>
      <c r="L333" s="171"/>
      <c r="M333" s="175"/>
      <c r="N333" s="175"/>
      <c r="O333" s="153">
        <f t="shared" si="22"/>
        <v>0</v>
      </c>
      <c r="P333" s="175"/>
      <c r="Q333" s="175"/>
      <c r="R333" s="153">
        <f t="shared" si="23"/>
        <v>0</v>
      </c>
      <c r="S333" s="154" t="str">
        <f t="shared" si="24"/>
        <v xml:space="preserve"> </v>
      </c>
      <c r="T333" s="176"/>
      <c r="U333" s="58"/>
      <c r="V333" s="58"/>
      <c r="W333" s="156">
        <f t="shared" si="25"/>
        <v>0</v>
      </c>
      <c r="X333" s="177"/>
    </row>
    <row r="334" spans="1:24" ht="12.75" x14ac:dyDescent="0.2">
      <c r="A334" s="151">
        <v>331</v>
      </c>
      <c r="B334" s="171"/>
      <c r="C334" s="172"/>
      <c r="D334" s="172"/>
      <c r="E334" s="172"/>
      <c r="F334" s="172"/>
      <c r="G334" s="171"/>
      <c r="H334" s="173"/>
      <c r="I334" s="173"/>
      <c r="J334" s="171"/>
      <c r="K334" s="174"/>
      <c r="L334" s="171"/>
      <c r="M334" s="175"/>
      <c r="N334" s="175"/>
      <c r="O334" s="153">
        <f t="shared" si="22"/>
        <v>0</v>
      </c>
      <c r="P334" s="175"/>
      <c r="Q334" s="175"/>
      <c r="R334" s="153">
        <f t="shared" si="23"/>
        <v>0</v>
      </c>
      <c r="S334" s="154" t="str">
        <f t="shared" si="24"/>
        <v xml:space="preserve"> </v>
      </c>
      <c r="T334" s="176"/>
      <c r="U334" s="58"/>
      <c r="V334" s="58"/>
      <c r="W334" s="156">
        <f t="shared" si="25"/>
        <v>0</v>
      </c>
      <c r="X334" s="177"/>
    </row>
    <row r="335" spans="1:24" ht="12.75" x14ac:dyDescent="0.2">
      <c r="A335" s="151">
        <v>332</v>
      </c>
      <c r="B335" s="171"/>
      <c r="C335" s="172"/>
      <c r="D335" s="172"/>
      <c r="E335" s="172"/>
      <c r="F335" s="172"/>
      <c r="G335" s="171"/>
      <c r="H335" s="173"/>
      <c r="I335" s="173"/>
      <c r="J335" s="171"/>
      <c r="K335" s="174"/>
      <c r="L335" s="171"/>
      <c r="M335" s="175"/>
      <c r="N335" s="175"/>
      <c r="O335" s="153">
        <f t="shared" si="22"/>
        <v>0</v>
      </c>
      <c r="P335" s="175"/>
      <c r="Q335" s="175"/>
      <c r="R335" s="153">
        <f t="shared" si="23"/>
        <v>0</v>
      </c>
      <c r="S335" s="154" t="str">
        <f t="shared" si="24"/>
        <v xml:space="preserve"> </v>
      </c>
      <c r="T335" s="176"/>
      <c r="U335" s="58"/>
      <c r="V335" s="58"/>
      <c r="W335" s="156">
        <f t="shared" si="25"/>
        <v>0</v>
      </c>
      <c r="X335" s="177"/>
    </row>
    <row r="336" spans="1:24" ht="12.75" x14ac:dyDescent="0.2">
      <c r="A336" s="151">
        <v>333</v>
      </c>
      <c r="B336" s="171"/>
      <c r="C336" s="172"/>
      <c r="D336" s="172"/>
      <c r="E336" s="172"/>
      <c r="F336" s="172"/>
      <c r="G336" s="171"/>
      <c r="H336" s="173"/>
      <c r="I336" s="173"/>
      <c r="J336" s="171"/>
      <c r="K336" s="174"/>
      <c r="L336" s="171"/>
      <c r="M336" s="175"/>
      <c r="N336" s="175"/>
      <c r="O336" s="153">
        <f t="shared" si="22"/>
        <v>0</v>
      </c>
      <c r="P336" s="175"/>
      <c r="Q336" s="175"/>
      <c r="R336" s="153">
        <f t="shared" si="23"/>
        <v>0</v>
      </c>
      <c r="S336" s="154" t="str">
        <f t="shared" si="24"/>
        <v xml:space="preserve"> </v>
      </c>
      <c r="T336" s="176"/>
      <c r="U336" s="58"/>
      <c r="V336" s="58"/>
      <c r="W336" s="156">
        <f t="shared" si="25"/>
        <v>0</v>
      </c>
      <c r="X336" s="177"/>
    </row>
    <row r="337" spans="1:24" ht="12.75" x14ac:dyDescent="0.2">
      <c r="A337" s="151">
        <v>334</v>
      </c>
      <c r="B337" s="171"/>
      <c r="C337" s="172"/>
      <c r="D337" s="172"/>
      <c r="E337" s="172"/>
      <c r="F337" s="172"/>
      <c r="G337" s="171"/>
      <c r="H337" s="173"/>
      <c r="I337" s="173"/>
      <c r="J337" s="171"/>
      <c r="K337" s="174"/>
      <c r="L337" s="171"/>
      <c r="M337" s="175"/>
      <c r="N337" s="175"/>
      <c r="O337" s="153">
        <f t="shared" si="22"/>
        <v>0</v>
      </c>
      <c r="P337" s="175"/>
      <c r="Q337" s="175"/>
      <c r="R337" s="153">
        <f t="shared" si="23"/>
        <v>0</v>
      </c>
      <c r="S337" s="154" t="str">
        <f t="shared" si="24"/>
        <v xml:space="preserve"> </v>
      </c>
      <c r="T337" s="176"/>
      <c r="U337" s="58"/>
      <c r="V337" s="58"/>
      <c r="W337" s="156">
        <f t="shared" si="25"/>
        <v>0</v>
      </c>
      <c r="X337" s="177"/>
    </row>
    <row r="338" spans="1:24" ht="12.75" x14ac:dyDescent="0.2">
      <c r="A338" s="151">
        <v>335</v>
      </c>
      <c r="B338" s="171"/>
      <c r="C338" s="172"/>
      <c r="D338" s="172"/>
      <c r="E338" s="172"/>
      <c r="F338" s="172"/>
      <c r="G338" s="171"/>
      <c r="H338" s="173"/>
      <c r="I338" s="173"/>
      <c r="J338" s="171"/>
      <c r="K338" s="174"/>
      <c r="L338" s="171"/>
      <c r="M338" s="175"/>
      <c r="N338" s="175"/>
      <c r="O338" s="153">
        <f t="shared" si="22"/>
        <v>0</v>
      </c>
      <c r="P338" s="175"/>
      <c r="Q338" s="175"/>
      <c r="R338" s="153">
        <f t="shared" si="23"/>
        <v>0</v>
      </c>
      <c r="S338" s="154" t="str">
        <f t="shared" si="24"/>
        <v xml:space="preserve"> </v>
      </c>
      <c r="T338" s="176"/>
      <c r="U338" s="58"/>
      <c r="V338" s="58"/>
      <c r="W338" s="156">
        <f t="shared" si="25"/>
        <v>0</v>
      </c>
      <c r="X338" s="177"/>
    </row>
    <row r="339" spans="1:24" ht="12.75" x14ac:dyDescent="0.2">
      <c r="A339" s="151">
        <v>336</v>
      </c>
      <c r="B339" s="171"/>
      <c r="C339" s="172"/>
      <c r="D339" s="172"/>
      <c r="E339" s="172"/>
      <c r="F339" s="172"/>
      <c r="G339" s="171"/>
      <c r="H339" s="173"/>
      <c r="I339" s="173"/>
      <c r="J339" s="171"/>
      <c r="K339" s="174"/>
      <c r="L339" s="171"/>
      <c r="M339" s="175"/>
      <c r="N339" s="175"/>
      <c r="O339" s="153">
        <f t="shared" si="22"/>
        <v>0</v>
      </c>
      <c r="P339" s="175"/>
      <c r="Q339" s="175"/>
      <c r="R339" s="153">
        <f t="shared" si="23"/>
        <v>0</v>
      </c>
      <c r="S339" s="154" t="str">
        <f t="shared" si="24"/>
        <v xml:space="preserve"> </v>
      </c>
      <c r="T339" s="176"/>
      <c r="U339" s="58"/>
      <c r="V339" s="58"/>
      <c r="W339" s="156">
        <f t="shared" si="25"/>
        <v>0</v>
      </c>
      <c r="X339" s="177"/>
    </row>
    <row r="340" spans="1:24" ht="12.75" x14ac:dyDescent="0.2">
      <c r="A340" s="151">
        <v>337</v>
      </c>
      <c r="B340" s="171"/>
      <c r="C340" s="172"/>
      <c r="D340" s="172"/>
      <c r="E340" s="172"/>
      <c r="F340" s="172"/>
      <c r="G340" s="171"/>
      <c r="H340" s="173"/>
      <c r="I340" s="173"/>
      <c r="J340" s="171"/>
      <c r="K340" s="174"/>
      <c r="L340" s="171"/>
      <c r="M340" s="175"/>
      <c r="N340" s="175"/>
      <c r="O340" s="153">
        <f t="shared" si="22"/>
        <v>0</v>
      </c>
      <c r="P340" s="175"/>
      <c r="Q340" s="175"/>
      <c r="R340" s="153">
        <f t="shared" si="23"/>
        <v>0</v>
      </c>
      <c r="S340" s="154" t="str">
        <f t="shared" si="24"/>
        <v xml:space="preserve"> </v>
      </c>
      <c r="T340" s="176"/>
      <c r="U340" s="58"/>
      <c r="V340" s="58"/>
      <c r="W340" s="156">
        <f t="shared" si="25"/>
        <v>0</v>
      </c>
      <c r="X340" s="177"/>
    </row>
    <row r="341" spans="1:24" ht="12.75" x14ac:dyDescent="0.2">
      <c r="A341" s="151">
        <v>338</v>
      </c>
      <c r="B341" s="171"/>
      <c r="C341" s="172"/>
      <c r="D341" s="172"/>
      <c r="E341" s="172"/>
      <c r="F341" s="172"/>
      <c r="G341" s="171"/>
      <c r="H341" s="173"/>
      <c r="I341" s="173"/>
      <c r="J341" s="171"/>
      <c r="K341" s="174"/>
      <c r="L341" s="171"/>
      <c r="M341" s="175"/>
      <c r="N341" s="175"/>
      <c r="O341" s="153">
        <f t="shared" si="22"/>
        <v>0</v>
      </c>
      <c r="P341" s="175"/>
      <c r="Q341" s="175"/>
      <c r="R341" s="153">
        <f t="shared" si="23"/>
        <v>0</v>
      </c>
      <c r="S341" s="154" t="str">
        <f t="shared" si="24"/>
        <v xml:space="preserve"> </v>
      </c>
      <c r="T341" s="176"/>
      <c r="U341" s="58"/>
      <c r="V341" s="58"/>
      <c r="W341" s="156">
        <f t="shared" si="25"/>
        <v>0</v>
      </c>
      <c r="X341" s="177"/>
    </row>
    <row r="342" spans="1:24" ht="12.75" x14ac:dyDescent="0.2">
      <c r="A342" s="151">
        <v>339</v>
      </c>
      <c r="B342" s="171"/>
      <c r="C342" s="172"/>
      <c r="D342" s="172"/>
      <c r="E342" s="172"/>
      <c r="F342" s="172"/>
      <c r="G342" s="171"/>
      <c r="H342" s="173"/>
      <c r="I342" s="173"/>
      <c r="J342" s="171"/>
      <c r="K342" s="174"/>
      <c r="L342" s="171"/>
      <c r="M342" s="175"/>
      <c r="N342" s="175"/>
      <c r="O342" s="153">
        <f t="shared" si="22"/>
        <v>0</v>
      </c>
      <c r="P342" s="175"/>
      <c r="Q342" s="175"/>
      <c r="R342" s="153">
        <f t="shared" si="23"/>
        <v>0</v>
      </c>
      <c r="S342" s="154" t="str">
        <f t="shared" si="24"/>
        <v xml:space="preserve"> </v>
      </c>
      <c r="T342" s="176"/>
      <c r="U342" s="58"/>
      <c r="V342" s="58"/>
      <c r="W342" s="156">
        <f t="shared" si="25"/>
        <v>0</v>
      </c>
      <c r="X342" s="177"/>
    </row>
    <row r="343" spans="1:24" ht="12.75" x14ac:dyDescent="0.2">
      <c r="A343" s="151">
        <v>340</v>
      </c>
      <c r="B343" s="171"/>
      <c r="C343" s="172"/>
      <c r="D343" s="172"/>
      <c r="E343" s="172"/>
      <c r="F343" s="172"/>
      <c r="G343" s="171"/>
      <c r="H343" s="173"/>
      <c r="I343" s="173"/>
      <c r="J343" s="171"/>
      <c r="K343" s="174"/>
      <c r="L343" s="171"/>
      <c r="M343" s="175"/>
      <c r="N343" s="175"/>
      <c r="O343" s="153">
        <f t="shared" si="22"/>
        <v>0</v>
      </c>
      <c r="P343" s="175"/>
      <c r="Q343" s="175"/>
      <c r="R343" s="153">
        <f t="shared" si="23"/>
        <v>0</v>
      </c>
      <c r="S343" s="154" t="str">
        <f t="shared" si="24"/>
        <v xml:space="preserve"> </v>
      </c>
      <c r="T343" s="176"/>
      <c r="U343" s="58"/>
      <c r="V343" s="58"/>
      <c r="W343" s="156">
        <f t="shared" si="25"/>
        <v>0</v>
      </c>
      <c r="X343" s="177"/>
    </row>
    <row r="344" spans="1:24" ht="12.75" x14ac:dyDescent="0.2">
      <c r="A344" s="151">
        <v>341</v>
      </c>
      <c r="B344" s="171"/>
      <c r="C344" s="172"/>
      <c r="D344" s="172"/>
      <c r="E344" s="172"/>
      <c r="F344" s="172"/>
      <c r="G344" s="171"/>
      <c r="H344" s="173"/>
      <c r="I344" s="173"/>
      <c r="J344" s="171"/>
      <c r="K344" s="174"/>
      <c r="L344" s="171"/>
      <c r="M344" s="175"/>
      <c r="N344" s="175"/>
      <c r="O344" s="153">
        <f t="shared" si="22"/>
        <v>0</v>
      </c>
      <c r="P344" s="175"/>
      <c r="Q344" s="175"/>
      <c r="R344" s="153">
        <f t="shared" si="23"/>
        <v>0</v>
      </c>
      <c r="S344" s="154" t="str">
        <f t="shared" si="24"/>
        <v xml:space="preserve"> </v>
      </c>
      <c r="T344" s="176"/>
      <c r="U344" s="58"/>
      <c r="V344" s="58"/>
      <c r="W344" s="156">
        <f t="shared" si="25"/>
        <v>0</v>
      </c>
      <c r="X344" s="177"/>
    </row>
    <row r="345" spans="1:24" ht="12.75" x14ac:dyDescent="0.2">
      <c r="A345" s="151">
        <v>342</v>
      </c>
      <c r="B345" s="171"/>
      <c r="C345" s="172"/>
      <c r="D345" s="172"/>
      <c r="E345" s="172"/>
      <c r="F345" s="172"/>
      <c r="G345" s="171"/>
      <c r="H345" s="173"/>
      <c r="I345" s="173"/>
      <c r="J345" s="171"/>
      <c r="K345" s="174"/>
      <c r="L345" s="171"/>
      <c r="M345" s="175"/>
      <c r="N345" s="175"/>
      <c r="O345" s="153">
        <f t="shared" si="22"/>
        <v>0</v>
      </c>
      <c r="P345" s="175"/>
      <c r="Q345" s="175"/>
      <c r="R345" s="153">
        <f t="shared" si="23"/>
        <v>0</v>
      </c>
      <c r="S345" s="154" t="str">
        <f t="shared" si="24"/>
        <v xml:space="preserve"> </v>
      </c>
      <c r="T345" s="176"/>
      <c r="U345" s="58"/>
      <c r="V345" s="58"/>
      <c r="W345" s="156">
        <f t="shared" si="25"/>
        <v>0</v>
      </c>
      <c r="X345" s="177"/>
    </row>
    <row r="346" spans="1:24" ht="12.75" x14ac:dyDescent="0.2">
      <c r="A346" s="151">
        <v>343</v>
      </c>
      <c r="B346" s="171"/>
      <c r="C346" s="172"/>
      <c r="D346" s="172"/>
      <c r="E346" s="172"/>
      <c r="F346" s="172"/>
      <c r="G346" s="171"/>
      <c r="H346" s="173"/>
      <c r="I346" s="173"/>
      <c r="J346" s="171"/>
      <c r="K346" s="174"/>
      <c r="L346" s="171"/>
      <c r="M346" s="175"/>
      <c r="N346" s="175"/>
      <c r="O346" s="153">
        <f t="shared" si="22"/>
        <v>0</v>
      </c>
      <c r="P346" s="175"/>
      <c r="Q346" s="175"/>
      <c r="R346" s="153">
        <f t="shared" si="23"/>
        <v>0</v>
      </c>
      <c r="S346" s="154" t="str">
        <f t="shared" si="24"/>
        <v xml:space="preserve"> </v>
      </c>
      <c r="T346" s="176"/>
      <c r="U346" s="58"/>
      <c r="V346" s="58"/>
      <c r="W346" s="156">
        <f t="shared" si="25"/>
        <v>0</v>
      </c>
      <c r="X346" s="177"/>
    </row>
    <row r="347" spans="1:24" ht="12.75" x14ac:dyDescent="0.2">
      <c r="A347" s="151">
        <v>344</v>
      </c>
      <c r="B347" s="171"/>
      <c r="C347" s="172"/>
      <c r="D347" s="172"/>
      <c r="E347" s="172"/>
      <c r="F347" s="172"/>
      <c r="G347" s="171"/>
      <c r="H347" s="173"/>
      <c r="I347" s="173"/>
      <c r="J347" s="171"/>
      <c r="K347" s="174"/>
      <c r="L347" s="171"/>
      <c r="M347" s="175"/>
      <c r="N347" s="175"/>
      <c r="O347" s="153">
        <f t="shared" si="22"/>
        <v>0</v>
      </c>
      <c r="P347" s="175"/>
      <c r="Q347" s="175"/>
      <c r="R347" s="153">
        <f t="shared" si="23"/>
        <v>0</v>
      </c>
      <c r="S347" s="154" t="str">
        <f t="shared" si="24"/>
        <v xml:space="preserve"> </v>
      </c>
      <c r="T347" s="176"/>
      <c r="U347" s="58"/>
      <c r="V347" s="58"/>
      <c r="W347" s="156">
        <f t="shared" si="25"/>
        <v>0</v>
      </c>
      <c r="X347" s="177"/>
    </row>
    <row r="348" spans="1:24" ht="12.75" x14ac:dyDescent="0.2">
      <c r="A348" s="151">
        <v>345</v>
      </c>
      <c r="B348" s="171"/>
      <c r="C348" s="172"/>
      <c r="D348" s="172"/>
      <c r="E348" s="172"/>
      <c r="F348" s="172"/>
      <c r="G348" s="171"/>
      <c r="H348" s="173"/>
      <c r="I348" s="173"/>
      <c r="J348" s="171"/>
      <c r="K348" s="174"/>
      <c r="L348" s="171"/>
      <c r="M348" s="175"/>
      <c r="N348" s="175"/>
      <c r="O348" s="153">
        <f t="shared" si="22"/>
        <v>0</v>
      </c>
      <c r="P348" s="175"/>
      <c r="Q348" s="175"/>
      <c r="R348" s="153">
        <f t="shared" si="23"/>
        <v>0</v>
      </c>
      <c r="S348" s="154" t="str">
        <f t="shared" si="24"/>
        <v xml:space="preserve"> </v>
      </c>
      <c r="T348" s="176"/>
      <c r="U348" s="58"/>
      <c r="V348" s="58"/>
      <c r="W348" s="156">
        <f t="shared" si="25"/>
        <v>0</v>
      </c>
      <c r="X348" s="177"/>
    </row>
    <row r="349" spans="1:24" ht="12.75" x14ac:dyDescent="0.2">
      <c r="A349" s="151">
        <v>346</v>
      </c>
      <c r="B349" s="171"/>
      <c r="C349" s="172"/>
      <c r="D349" s="172"/>
      <c r="E349" s="172"/>
      <c r="F349" s="172"/>
      <c r="G349" s="171"/>
      <c r="H349" s="173"/>
      <c r="I349" s="173"/>
      <c r="J349" s="171"/>
      <c r="K349" s="174"/>
      <c r="L349" s="171"/>
      <c r="M349" s="175"/>
      <c r="N349" s="175"/>
      <c r="O349" s="153">
        <f t="shared" si="22"/>
        <v>0</v>
      </c>
      <c r="P349" s="175"/>
      <c r="Q349" s="175"/>
      <c r="R349" s="153">
        <f t="shared" si="23"/>
        <v>0</v>
      </c>
      <c r="S349" s="154" t="str">
        <f t="shared" si="24"/>
        <v xml:space="preserve"> </v>
      </c>
      <c r="T349" s="176"/>
      <c r="U349" s="58"/>
      <c r="V349" s="58"/>
      <c r="W349" s="156">
        <f t="shared" si="25"/>
        <v>0</v>
      </c>
      <c r="X349" s="177"/>
    </row>
    <row r="350" spans="1:24" ht="12.75" x14ac:dyDescent="0.2">
      <c r="A350" s="151">
        <v>347</v>
      </c>
      <c r="B350" s="171"/>
      <c r="C350" s="172"/>
      <c r="D350" s="172"/>
      <c r="E350" s="172"/>
      <c r="F350" s="172"/>
      <c r="G350" s="171"/>
      <c r="H350" s="173"/>
      <c r="I350" s="173"/>
      <c r="J350" s="171"/>
      <c r="K350" s="174"/>
      <c r="L350" s="171"/>
      <c r="M350" s="175"/>
      <c r="N350" s="175"/>
      <c r="O350" s="153">
        <f t="shared" si="22"/>
        <v>0</v>
      </c>
      <c r="P350" s="175"/>
      <c r="Q350" s="175"/>
      <c r="R350" s="153">
        <f t="shared" si="23"/>
        <v>0</v>
      </c>
      <c r="S350" s="154" t="str">
        <f t="shared" si="24"/>
        <v xml:space="preserve"> </v>
      </c>
      <c r="T350" s="176"/>
      <c r="U350" s="58"/>
      <c r="V350" s="58"/>
      <c r="W350" s="156">
        <f t="shared" si="25"/>
        <v>0</v>
      </c>
      <c r="X350" s="177"/>
    </row>
    <row r="351" spans="1:24" ht="12.75" x14ac:dyDescent="0.2">
      <c r="A351" s="151">
        <v>348</v>
      </c>
      <c r="B351" s="171"/>
      <c r="C351" s="172"/>
      <c r="D351" s="172"/>
      <c r="E351" s="172"/>
      <c r="F351" s="172"/>
      <c r="G351" s="171"/>
      <c r="H351" s="173"/>
      <c r="I351" s="173"/>
      <c r="J351" s="171"/>
      <c r="K351" s="174"/>
      <c r="L351" s="171"/>
      <c r="M351" s="175"/>
      <c r="N351" s="175"/>
      <c r="O351" s="153">
        <f t="shared" si="22"/>
        <v>0</v>
      </c>
      <c r="P351" s="175"/>
      <c r="Q351" s="175"/>
      <c r="R351" s="153">
        <f t="shared" si="23"/>
        <v>0</v>
      </c>
      <c r="S351" s="154" t="str">
        <f t="shared" si="24"/>
        <v xml:space="preserve"> </v>
      </c>
      <c r="T351" s="176"/>
      <c r="U351" s="58"/>
      <c r="V351" s="58"/>
      <c r="W351" s="156">
        <f t="shared" si="25"/>
        <v>0</v>
      </c>
      <c r="X351" s="177"/>
    </row>
    <row r="352" spans="1:24" ht="12.75" x14ac:dyDescent="0.2">
      <c r="A352" s="151">
        <v>349</v>
      </c>
      <c r="B352" s="171"/>
      <c r="C352" s="172"/>
      <c r="D352" s="172"/>
      <c r="E352" s="172"/>
      <c r="F352" s="172"/>
      <c r="G352" s="171"/>
      <c r="H352" s="173"/>
      <c r="I352" s="173"/>
      <c r="J352" s="171"/>
      <c r="K352" s="174"/>
      <c r="L352" s="171"/>
      <c r="M352" s="175"/>
      <c r="N352" s="175"/>
      <c r="O352" s="153">
        <f t="shared" si="22"/>
        <v>0</v>
      </c>
      <c r="P352" s="175"/>
      <c r="Q352" s="175"/>
      <c r="R352" s="153">
        <f t="shared" si="23"/>
        <v>0</v>
      </c>
      <c r="S352" s="154" t="str">
        <f t="shared" si="24"/>
        <v xml:space="preserve"> </v>
      </c>
      <c r="T352" s="176"/>
      <c r="U352" s="58"/>
      <c r="V352" s="58"/>
      <c r="W352" s="156">
        <f t="shared" si="25"/>
        <v>0</v>
      </c>
      <c r="X352" s="177"/>
    </row>
    <row r="353" spans="1:24" ht="12.75" x14ac:dyDescent="0.2">
      <c r="A353" s="151">
        <v>350</v>
      </c>
      <c r="B353" s="171"/>
      <c r="C353" s="172"/>
      <c r="D353" s="172"/>
      <c r="E353" s="172"/>
      <c r="F353" s="172"/>
      <c r="G353" s="171"/>
      <c r="H353" s="173"/>
      <c r="I353" s="173"/>
      <c r="J353" s="171"/>
      <c r="K353" s="174"/>
      <c r="L353" s="171"/>
      <c r="M353" s="175"/>
      <c r="N353" s="175"/>
      <c r="O353" s="153">
        <f t="shared" si="22"/>
        <v>0</v>
      </c>
      <c r="P353" s="175"/>
      <c r="Q353" s="175"/>
      <c r="R353" s="153">
        <f t="shared" si="23"/>
        <v>0</v>
      </c>
      <c r="S353" s="154" t="str">
        <f t="shared" si="24"/>
        <v xml:space="preserve"> </v>
      </c>
      <c r="T353" s="176"/>
      <c r="U353" s="58"/>
      <c r="V353" s="58"/>
      <c r="W353" s="156">
        <f t="shared" si="25"/>
        <v>0</v>
      </c>
      <c r="X353" s="177"/>
    </row>
    <row r="354" spans="1:24" ht="12.75" x14ac:dyDescent="0.2">
      <c r="A354" s="151">
        <v>351</v>
      </c>
      <c r="B354" s="171"/>
      <c r="C354" s="172"/>
      <c r="D354" s="172"/>
      <c r="E354" s="172"/>
      <c r="F354" s="172"/>
      <c r="G354" s="171"/>
      <c r="H354" s="173"/>
      <c r="I354" s="173"/>
      <c r="J354" s="171"/>
      <c r="K354" s="174"/>
      <c r="L354" s="171"/>
      <c r="M354" s="175"/>
      <c r="N354" s="175"/>
      <c r="O354" s="153">
        <f t="shared" si="22"/>
        <v>0</v>
      </c>
      <c r="P354" s="175"/>
      <c r="Q354" s="175"/>
      <c r="R354" s="153">
        <f t="shared" si="23"/>
        <v>0</v>
      </c>
      <c r="S354" s="154" t="str">
        <f t="shared" si="24"/>
        <v xml:space="preserve"> </v>
      </c>
      <c r="T354" s="176"/>
      <c r="U354" s="58"/>
      <c r="V354" s="58"/>
      <c r="W354" s="156">
        <f t="shared" si="25"/>
        <v>0</v>
      </c>
      <c r="X354" s="177"/>
    </row>
    <row r="355" spans="1:24" ht="12.75" x14ac:dyDescent="0.2">
      <c r="A355" s="151">
        <v>352</v>
      </c>
      <c r="B355" s="171"/>
      <c r="C355" s="172"/>
      <c r="D355" s="172"/>
      <c r="E355" s="172"/>
      <c r="F355" s="172"/>
      <c r="G355" s="171"/>
      <c r="H355" s="173"/>
      <c r="I355" s="173"/>
      <c r="J355" s="171"/>
      <c r="K355" s="174"/>
      <c r="L355" s="171"/>
      <c r="M355" s="175"/>
      <c r="N355" s="175"/>
      <c r="O355" s="153">
        <f t="shared" si="22"/>
        <v>0</v>
      </c>
      <c r="P355" s="175"/>
      <c r="Q355" s="175"/>
      <c r="R355" s="153">
        <f t="shared" si="23"/>
        <v>0</v>
      </c>
      <c r="S355" s="154" t="str">
        <f t="shared" si="24"/>
        <v xml:space="preserve"> </v>
      </c>
      <c r="T355" s="176"/>
      <c r="U355" s="58"/>
      <c r="V355" s="58"/>
      <c r="W355" s="156">
        <f t="shared" si="25"/>
        <v>0</v>
      </c>
      <c r="X355" s="177"/>
    </row>
    <row r="356" spans="1:24" ht="12.75" x14ac:dyDescent="0.2">
      <c r="A356" s="151">
        <v>353</v>
      </c>
      <c r="B356" s="171"/>
      <c r="C356" s="172"/>
      <c r="D356" s="172"/>
      <c r="E356" s="172"/>
      <c r="F356" s="172"/>
      <c r="G356" s="171"/>
      <c r="H356" s="173"/>
      <c r="I356" s="173"/>
      <c r="J356" s="171"/>
      <c r="K356" s="174"/>
      <c r="L356" s="171"/>
      <c r="M356" s="175"/>
      <c r="N356" s="175"/>
      <c r="O356" s="153">
        <f t="shared" si="22"/>
        <v>0</v>
      </c>
      <c r="P356" s="175"/>
      <c r="Q356" s="175"/>
      <c r="R356" s="153">
        <f t="shared" si="23"/>
        <v>0</v>
      </c>
      <c r="S356" s="154" t="str">
        <f t="shared" si="24"/>
        <v xml:space="preserve"> </v>
      </c>
      <c r="T356" s="176"/>
      <c r="U356" s="58"/>
      <c r="V356" s="58"/>
      <c r="W356" s="156">
        <f t="shared" si="25"/>
        <v>0</v>
      </c>
      <c r="X356" s="177"/>
    </row>
    <row r="357" spans="1:24" ht="12.75" x14ac:dyDescent="0.2">
      <c r="A357" s="151">
        <v>354</v>
      </c>
      <c r="B357" s="171"/>
      <c r="C357" s="172"/>
      <c r="D357" s="172"/>
      <c r="E357" s="172"/>
      <c r="F357" s="172"/>
      <c r="G357" s="171"/>
      <c r="H357" s="173"/>
      <c r="I357" s="173"/>
      <c r="J357" s="171"/>
      <c r="K357" s="174"/>
      <c r="L357" s="171"/>
      <c r="M357" s="175"/>
      <c r="N357" s="175"/>
      <c r="O357" s="153">
        <f t="shared" si="22"/>
        <v>0</v>
      </c>
      <c r="P357" s="175"/>
      <c r="Q357" s="175"/>
      <c r="R357" s="153">
        <f t="shared" si="23"/>
        <v>0</v>
      </c>
      <c r="S357" s="154" t="str">
        <f t="shared" si="24"/>
        <v xml:space="preserve"> </v>
      </c>
      <c r="T357" s="176"/>
      <c r="U357" s="58"/>
      <c r="V357" s="58"/>
      <c r="W357" s="156">
        <f t="shared" si="25"/>
        <v>0</v>
      </c>
      <c r="X357" s="177"/>
    </row>
    <row r="358" spans="1:24" ht="12.75" x14ac:dyDescent="0.2">
      <c r="A358" s="151">
        <v>355</v>
      </c>
      <c r="B358" s="171"/>
      <c r="C358" s="172"/>
      <c r="D358" s="172"/>
      <c r="E358" s="172"/>
      <c r="F358" s="172"/>
      <c r="G358" s="171"/>
      <c r="H358" s="173"/>
      <c r="I358" s="173"/>
      <c r="J358" s="171"/>
      <c r="K358" s="174"/>
      <c r="L358" s="171"/>
      <c r="M358" s="175"/>
      <c r="N358" s="175"/>
      <c r="O358" s="153">
        <f t="shared" si="22"/>
        <v>0</v>
      </c>
      <c r="P358" s="175"/>
      <c r="Q358" s="175"/>
      <c r="R358" s="153">
        <f t="shared" si="23"/>
        <v>0</v>
      </c>
      <c r="S358" s="154" t="str">
        <f t="shared" si="24"/>
        <v xml:space="preserve"> </v>
      </c>
      <c r="T358" s="176"/>
      <c r="U358" s="58"/>
      <c r="V358" s="58"/>
      <c r="W358" s="156">
        <f t="shared" si="25"/>
        <v>0</v>
      </c>
      <c r="X358" s="177"/>
    </row>
    <row r="359" spans="1:24" ht="12.75" x14ac:dyDescent="0.2">
      <c r="A359" s="151">
        <v>356</v>
      </c>
      <c r="B359" s="171"/>
      <c r="C359" s="172"/>
      <c r="D359" s="172"/>
      <c r="E359" s="172"/>
      <c r="F359" s="172"/>
      <c r="G359" s="171"/>
      <c r="H359" s="173"/>
      <c r="I359" s="173"/>
      <c r="J359" s="171"/>
      <c r="K359" s="174"/>
      <c r="L359" s="171"/>
      <c r="M359" s="175"/>
      <c r="N359" s="175"/>
      <c r="O359" s="153">
        <f t="shared" si="22"/>
        <v>0</v>
      </c>
      <c r="P359" s="175"/>
      <c r="Q359" s="175"/>
      <c r="R359" s="153">
        <f t="shared" si="23"/>
        <v>0</v>
      </c>
      <c r="S359" s="154" t="str">
        <f t="shared" si="24"/>
        <v xml:space="preserve"> </v>
      </c>
      <c r="T359" s="176"/>
      <c r="U359" s="58"/>
      <c r="V359" s="58"/>
      <c r="W359" s="156">
        <f t="shared" si="25"/>
        <v>0</v>
      </c>
      <c r="X359" s="177"/>
    </row>
    <row r="360" spans="1:24" ht="12.75" x14ac:dyDescent="0.2">
      <c r="A360" s="151">
        <v>357</v>
      </c>
      <c r="B360" s="171"/>
      <c r="C360" s="172"/>
      <c r="D360" s="172"/>
      <c r="E360" s="172"/>
      <c r="F360" s="172"/>
      <c r="G360" s="171"/>
      <c r="H360" s="173"/>
      <c r="I360" s="173"/>
      <c r="J360" s="171"/>
      <c r="K360" s="174"/>
      <c r="L360" s="171"/>
      <c r="M360" s="175"/>
      <c r="N360" s="175"/>
      <c r="O360" s="153">
        <f t="shared" si="22"/>
        <v>0</v>
      </c>
      <c r="P360" s="175"/>
      <c r="Q360" s="175"/>
      <c r="R360" s="153">
        <f t="shared" si="23"/>
        <v>0</v>
      </c>
      <c r="S360" s="154" t="str">
        <f t="shared" si="24"/>
        <v xml:space="preserve"> </v>
      </c>
      <c r="T360" s="176"/>
      <c r="U360" s="58"/>
      <c r="V360" s="58"/>
      <c r="W360" s="156">
        <f t="shared" si="25"/>
        <v>0</v>
      </c>
      <c r="X360" s="177"/>
    </row>
    <row r="361" spans="1:24" ht="12.75" x14ac:dyDescent="0.2">
      <c r="A361" s="151">
        <v>358</v>
      </c>
      <c r="B361" s="171"/>
      <c r="C361" s="172"/>
      <c r="D361" s="172"/>
      <c r="E361" s="172"/>
      <c r="F361" s="172"/>
      <c r="G361" s="171"/>
      <c r="H361" s="173"/>
      <c r="I361" s="173"/>
      <c r="J361" s="171"/>
      <c r="K361" s="174"/>
      <c r="L361" s="171"/>
      <c r="M361" s="175"/>
      <c r="N361" s="175"/>
      <c r="O361" s="153">
        <f t="shared" si="22"/>
        <v>0</v>
      </c>
      <c r="P361" s="175"/>
      <c r="Q361" s="175"/>
      <c r="R361" s="153">
        <f t="shared" si="23"/>
        <v>0</v>
      </c>
      <c r="S361" s="154" t="str">
        <f t="shared" si="24"/>
        <v xml:space="preserve"> </v>
      </c>
      <c r="T361" s="176"/>
      <c r="U361" s="58"/>
      <c r="V361" s="58"/>
      <c r="W361" s="156">
        <f t="shared" si="25"/>
        <v>0</v>
      </c>
      <c r="X361" s="177"/>
    </row>
    <row r="362" spans="1:24" ht="12.75" x14ac:dyDescent="0.2">
      <c r="A362" s="151">
        <v>359</v>
      </c>
      <c r="B362" s="171"/>
      <c r="C362" s="172"/>
      <c r="D362" s="172"/>
      <c r="E362" s="172"/>
      <c r="F362" s="172"/>
      <c r="G362" s="171"/>
      <c r="H362" s="173"/>
      <c r="I362" s="173"/>
      <c r="J362" s="171"/>
      <c r="K362" s="174"/>
      <c r="L362" s="171"/>
      <c r="M362" s="175"/>
      <c r="N362" s="175"/>
      <c r="O362" s="153">
        <f t="shared" si="22"/>
        <v>0</v>
      </c>
      <c r="P362" s="175"/>
      <c r="Q362" s="175"/>
      <c r="R362" s="153">
        <f t="shared" si="23"/>
        <v>0</v>
      </c>
      <c r="S362" s="154" t="str">
        <f t="shared" si="24"/>
        <v xml:space="preserve"> </v>
      </c>
      <c r="T362" s="176"/>
      <c r="U362" s="58"/>
      <c r="V362" s="58"/>
      <c r="W362" s="156">
        <f t="shared" si="25"/>
        <v>0</v>
      </c>
      <c r="X362" s="177"/>
    </row>
    <row r="363" spans="1:24" ht="12.75" x14ac:dyDescent="0.2">
      <c r="A363" s="151">
        <v>360</v>
      </c>
      <c r="B363" s="171"/>
      <c r="C363" s="172"/>
      <c r="D363" s="172"/>
      <c r="E363" s="172"/>
      <c r="F363" s="172"/>
      <c r="G363" s="171"/>
      <c r="H363" s="173"/>
      <c r="I363" s="173"/>
      <c r="J363" s="171"/>
      <c r="K363" s="174"/>
      <c r="L363" s="171"/>
      <c r="M363" s="175"/>
      <c r="N363" s="175"/>
      <c r="O363" s="153">
        <f t="shared" si="22"/>
        <v>0</v>
      </c>
      <c r="P363" s="175"/>
      <c r="Q363" s="175"/>
      <c r="R363" s="153">
        <f t="shared" si="23"/>
        <v>0</v>
      </c>
      <c r="S363" s="154" t="str">
        <f t="shared" si="24"/>
        <v xml:space="preserve"> </v>
      </c>
      <c r="T363" s="176"/>
      <c r="U363" s="58"/>
      <c r="V363" s="58"/>
      <c r="W363" s="156">
        <f t="shared" si="25"/>
        <v>0</v>
      </c>
      <c r="X363" s="177"/>
    </row>
    <row r="364" spans="1:24" ht="12.75" x14ac:dyDescent="0.2">
      <c r="A364" s="151">
        <v>361</v>
      </c>
      <c r="B364" s="171"/>
      <c r="C364" s="172"/>
      <c r="D364" s="172"/>
      <c r="E364" s="172"/>
      <c r="F364" s="172"/>
      <c r="G364" s="171"/>
      <c r="H364" s="173"/>
      <c r="I364" s="173"/>
      <c r="J364" s="171"/>
      <c r="K364" s="174"/>
      <c r="L364" s="171"/>
      <c r="M364" s="175"/>
      <c r="N364" s="175"/>
      <c r="O364" s="153">
        <f t="shared" si="22"/>
        <v>0</v>
      </c>
      <c r="P364" s="175"/>
      <c r="Q364" s="175"/>
      <c r="R364" s="153">
        <f t="shared" si="23"/>
        <v>0</v>
      </c>
      <c r="S364" s="154" t="str">
        <f t="shared" si="24"/>
        <v xml:space="preserve"> </v>
      </c>
      <c r="T364" s="176"/>
      <c r="U364" s="58"/>
      <c r="V364" s="58"/>
      <c r="W364" s="156">
        <f t="shared" si="25"/>
        <v>0</v>
      </c>
      <c r="X364" s="177"/>
    </row>
    <row r="365" spans="1:24" ht="12.75" x14ac:dyDescent="0.2">
      <c r="A365" s="151">
        <v>362</v>
      </c>
      <c r="B365" s="171"/>
      <c r="C365" s="172"/>
      <c r="D365" s="172"/>
      <c r="E365" s="172"/>
      <c r="F365" s="172"/>
      <c r="G365" s="171"/>
      <c r="H365" s="173"/>
      <c r="I365" s="173"/>
      <c r="J365" s="171"/>
      <c r="K365" s="174"/>
      <c r="L365" s="171"/>
      <c r="M365" s="175"/>
      <c r="N365" s="175"/>
      <c r="O365" s="153">
        <f t="shared" si="22"/>
        <v>0</v>
      </c>
      <c r="P365" s="175"/>
      <c r="Q365" s="175"/>
      <c r="R365" s="153">
        <f t="shared" si="23"/>
        <v>0</v>
      </c>
      <c r="S365" s="154" t="str">
        <f t="shared" si="24"/>
        <v xml:space="preserve"> </v>
      </c>
      <c r="T365" s="176"/>
      <c r="U365" s="58"/>
      <c r="V365" s="58"/>
      <c r="W365" s="156">
        <f t="shared" si="25"/>
        <v>0</v>
      </c>
      <c r="X365" s="177"/>
    </row>
    <row r="366" spans="1:24" ht="12.75" x14ac:dyDescent="0.2">
      <c r="A366" s="151">
        <v>363</v>
      </c>
      <c r="B366" s="171"/>
      <c r="C366" s="172"/>
      <c r="D366" s="172"/>
      <c r="E366" s="172"/>
      <c r="F366" s="172"/>
      <c r="G366" s="171"/>
      <c r="H366" s="173"/>
      <c r="I366" s="173"/>
      <c r="J366" s="171"/>
      <c r="K366" s="174"/>
      <c r="L366" s="171"/>
      <c r="M366" s="175"/>
      <c r="N366" s="175"/>
      <c r="O366" s="153">
        <f t="shared" si="22"/>
        <v>0</v>
      </c>
      <c r="P366" s="175"/>
      <c r="Q366" s="175"/>
      <c r="R366" s="153">
        <f t="shared" si="23"/>
        <v>0</v>
      </c>
      <c r="S366" s="154" t="str">
        <f t="shared" si="24"/>
        <v xml:space="preserve"> </v>
      </c>
      <c r="T366" s="176"/>
      <c r="U366" s="58"/>
      <c r="V366" s="58"/>
      <c r="W366" s="156">
        <f t="shared" si="25"/>
        <v>0</v>
      </c>
      <c r="X366" s="177"/>
    </row>
    <row r="367" spans="1:24" ht="12.75" x14ac:dyDescent="0.2">
      <c r="A367" s="151">
        <v>364</v>
      </c>
      <c r="B367" s="171"/>
      <c r="C367" s="172"/>
      <c r="D367" s="172"/>
      <c r="E367" s="172"/>
      <c r="F367" s="172"/>
      <c r="G367" s="171"/>
      <c r="H367" s="173"/>
      <c r="I367" s="173"/>
      <c r="J367" s="171"/>
      <c r="K367" s="174"/>
      <c r="L367" s="171"/>
      <c r="M367" s="175"/>
      <c r="N367" s="175"/>
      <c r="O367" s="153">
        <f t="shared" si="22"/>
        <v>0</v>
      </c>
      <c r="P367" s="175"/>
      <c r="Q367" s="175"/>
      <c r="R367" s="153">
        <f t="shared" si="23"/>
        <v>0</v>
      </c>
      <c r="S367" s="154" t="str">
        <f t="shared" si="24"/>
        <v xml:space="preserve"> </v>
      </c>
      <c r="T367" s="176"/>
      <c r="U367" s="58"/>
      <c r="V367" s="58"/>
      <c r="W367" s="156">
        <f t="shared" si="25"/>
        <v>0</v>
      </c>
      <c r="X367" s="177"/>
    </row>
    <row r="368" spans="1:24" ht="12.75" x14ac:dyDescent="0.2">
      <c r="A368" s="151">
        <v>365</v>
      </c>
      <c r="B368" s="171"/>
      <c r="C368" s="172"/>
      <c r="D368" s="172"/>
      <c r="E368" s="172"/>
      <c r="F368" s="172"/>
      <c r="G368" s="171"/>
      <c r="H368" s="173"/>
      <c r="I368" s="173"/>
      <c r="J368" s="171"/>
      <c r="K368" s="174"/>
      <c r="L368" s="171"/>
      <c r="M368" s="175"/>
      <c r="N368" s="175"/>
      <c r="O368" s="153">
        <f t="shared" si="22"/>
        <v>0</v>
      </c>
      <c r="P368" s="175"/>
      <c r="Q368" s="175"/>
      <c r="R368" s="153">
        <f t="shared" si="23"/>
        <v>0</v>
      </c>
      <c r="S368" s="154" t="str">
        <f t="shared" si="24"/>
        <v xml:space="preserve"> </v>
      </c>
      <c r="T368" s="176"/>
      <c r="U368" s="58"/>
      <c r="V368" s="58"/>
      <c r="W368" s="156">
        <f t="shared" si="25"/>
        <v>0</v>
      </c>
      <c r="X368" s="177"/>
    </row>
    <row r="369" spans="1:24" ht="12.75" x14ac:dyDescent="0.2">
      <c r="A369" s="151">
        <v>366</v>
      </c>
      <c r="B369" s="171"/>
      <c r="C369" s="172"/>
      <c r="D369" s="172"/>
      <c r="E369" s="172"/>
      <c r="F369" s="172"/>
      <c r="G369" s="171"/>
      <c r="H369" s="173"/>
      <c r="I369" s="173"/>
      <c r="J369" s="171"/>
      <c r="K369" s="174"/>
      <c r="L369" s="171"/>
      <c r="M369" s="175"/>
      <c r="N369" s="175"/>
      <c r="O369" s="153">
        <f t="shared" si="22"/>
        <v>0</v>
      </c>
      <c r="P369" s="175"/>
      <c r="Q369" s="175"/>
      <c r="R369" s="153">
        <f t="shared" si="23"/>
        <v>0</v>
      </c>
      <c r="S369" s="154" t="str">
        <f t="shared" si="24"/>
        <v xml:space="preserve"> </v>
      </c>
      <c r="T369" s="176"/>
      <c r="U369" s="58"/>
      <c r="V369" s="58"/>
      <c r="W369" s="156">
        <f t="shared" si="25"/>
        <v>0</v>
      </c>
      <c r="X369" s="177"/>
    </row>
    <row r="370" spans="1:24" ht="12.75" x14ac:dyDescent="0.2">
      <c r="A370" s="151">
        <v>367</v>
      </c>
      <c r="B370" s="171"/>
      <c r="C370" s="172"/>
      <c r="D370" s="172"/>
      <c r="E370" s="172"/>
      <c r="F370" s="172"/>
      <c r="G370" s="171"/>
      <c r="H370" s="173"/>
      <c r="I370" s="173"/>
      <c r="J370" s="171"/>
      <c r="K370" s="174"/>
      <c r="L370" s="171"/>
      <c r="M370" s="175"/>
      <c r="N370" s="175"/>
      <c r="O370" s="153">
        <f t="shared" si="22"/>
        <v>0</v>
      </c>
      <c r="P370" s="175"/>
      <c r="Q370" s="175"/>
      <c r="R370" s="153">
        <f t="shared" si="23"/>
        <v>0</v>
      </c>
      <c r="S370" s="154" t="str">
        <f t="shared" si="24"/>
        <v xml:space="preserve"> </v>
      </c>
      <c r="T370" s="176"/>
      <c r="U370" s="58"/>
      <c r="V370" s="58"/>
      <c r="W370" s="156">
        <f t="shared" si="25"/>
        <v>0</v>
      </c>
      <c r="X370" s="177"/>
    </row>
    <row r="371" spans="1:24" ht="12.75" x14ac:dyDescent="0.2">
      <c r="A371" s="151">
        <v>368</v>
      </c>
      <c r="B371" s="171"/>
      <c r="C371" s="172"/>
      <c r="D371" s="172"/>
      <c r="E371" s="172"/>
      <c r="F371" s="172"/>
      <c r="G371" s="171"/>
      <c r="H371" s="173"/>
      <c r="I371" s="173"/>
      <c r="J371" s="171"/>
      <c r="K371" s="174"/>
      <c r="L371" s="171"/>
      <c r="M371" s="175"/>
      <c r="N371" s="175"/>
      <c r="O371" s="153">
        <f t="shared" si="22"/>
        <v>0</v>
      </c>
      <c r="P371" s="175"/>
      <c r="Q371" s="175"/>
      <c r="R371" s="153">
        <f t="shared" si="23"/>
        <v>0</v>
      </c>
      <c r="S371" s="154" t="str">
        <f t="shared" si="24"/>
        <v xml:space="preserve"> </v>
      </c>
      <c r="T371" s="176"/>
      <c r="U371" s="58"/>
      <c r="V371" s="58"/>
      <c r="W371" s="156">
        <f t="shared" si="25"/>
        <v>0</v>
      </c>
      <c r="X371" s="177"/>
    </row>
    <row r="372" spans="1:24" ht="12.75" x14ac:dyDescent="0.2">
      <c r="A372" s="151">
        <v>369</v>
      </c>
      <c r="B372" s="171"/>
      <c r="C372" s="172"/>
      <c r="D372" s="172"/>
      <c r="E372" s="172"/>
      <c r="F372" s="172"/>
      <c r="G372" s="171"/>
      <c r="H372" s="173"/>
      <c r="I372" s="173"/>
      <c r="J372" s="171"/>
      <c r="K372" s="174"/>
      <c r="L372" s="171"/>
      <c r="M372" s="175"/>
      <c r="N372" s="175"/>
      <c r="O372" s="153">
        <f t="shared" si="22"/>
        <v>0</v>
      </c>
      <c r="P372" s="175"/>
      <c r="Q372" s="175"/>
      <c r="R372" s="153">
        <f t="shared" si="23"/>
        <v>0</v>
      </c>
      <c r="S372" s="154" t="str">
        <f t="shared" si="24"/>
        <v xml:space="preserve"> </v>
      </c>
      <c r="T372" s="176"/>
      <c r="U372" s="58"/>
      <c r="V372" s="58"/>
      <c r="W372" s="156">
        <f t="shared" si="25"/>
        <v>0</v>
      </c>
      <c r="X372" s="177"/>
    </row>
    <row r="373" spans="1:24" ht="12.75" x14ac:dyDescent="0.2">
      <c r="A373" s="151">
        <v>370</v>
      </c>
      <c r="B373" s="171"/>
      <c r="C373" s="172"/>
      <c r="D373" s="172"/>
      <c r="E373" s="172"/>
      <c r="F373" s="172"/>
      <c r="G373" s="171"/>
      <c r="H373" s="173"/>
      <c r="I373" s="173"/>
      <c r="J373" s="171"/>
      <c r="K373" s="174"/>
      <c r="L373" s="171"/>
      <c r="M373" s="175"/>
      <c r="N373" s="175"/>
      <c r="O373" s="153">
        <f t="shared" si="22"/>
        <v>0</v>
      </c>
      <c r="P373" s="175"/>
      <c r="Q373" s="175"/>
      <c r="R373" s="153">
        <f t="shared" si="23"/>
        <v>0</v>
      </c>
      <c r="S373" s="154" t="str">
        <f t="shared" si="24"/>
        <v xml:space="preserve"> </v>
      </c>
      <c r="T373" s="176"/>
      <c r="U373" s="58"/>
      <c r="V373" s="58"/>
      <c r="W373" s="156">
        <f t="shared" si="25"/>
        <v>0</v>
      </c>
      <c r="X373" s="177"/>
    </row>
    <row r="374" spans="1:24" ht="12.75" x14ac:dyDescent="0.2">
      <c r="A374" s="151">
        <v>371</v>
      </c>
      <c r="B374" s="171"/>
      <c r="C374" s="172"/>
      <c r="D374" s="172"/>
      <c r="E374" s="172"/>
      <c r="F374" s="172"/>
      <c r="G374" s="171"/>
      <c r="H374" s="173"/>
      <c r="I374" s="173"/>
      <c r="J374" s="171"/>
      <c r="K374" s="174"/>
      <c r="L374" s="171"/>
      <c r="M374" s="175"/>
      <c r="N374" s="175"/>
      <c r="O374" s="153">
        <f t="shared" si="22"/>
        <v>0</v>
      </c>
      <c r="P374" s="175"/>
      <c r="Q374" s="175"/>
      <c r="R374" s="153">
        <f t="shared" si="23"/>
        <v>0</v>
      </c>
      <c r="S374" s="154" t="str">
        <f t="shared" si="24"/>
        <v xml:space="preserve"> </v>
      </c>
      <c r="T374" s="176"/>
      <c r="U374" s="58"/>
      <c r="V374" s="58"/>
      <c r="W374" s="156">
        <f t="shared" si="25"/>
        <v>0</v>
      </c>
      <c r="X374" s="177"/>
    </row>
    <row r="375" spans="1:24" ht="12.75" x14ac:dyDescent="0.2">
      <c r="A375" s="151">
        <v>372</v>
      </c>
      <c r="B375" s="171"/>
      <c r="C375" s="172"/>
      <c r="D375" s="172"/>
      <c r="E375" s="172"/>
      <c r="F375" s="172"/>
      <c r="G375" s="171"/>
      <c r="H375" s="173"/>
      <c r="I375" s="173"/>
      <c r="J375" s="171"/>
      <c r="K375" s="174"/>
      <c r="L375" s="171"/>
      <c r="M375" s="175"/>
      <c r="N375" s="175"/>
      <c r="O375" s="153">
        <f t="shared" si="22"/>
        <v>0</v>
      </c>
      <c r="P375" s="175"/>
      <c r="Q375" s="175"/>
      <c r="R375" s="153">
        <f t="shared" si="23"/>
        <v>0</v>
      </c>
      <c r="S375" s="154" t="str">
        <f t="shared" si="24"/>
        <v xml:space="preserve"> </v>
      </c>
      <c r="T375" s="176"/>
      <c r="U375" s="58"/>
      <c r="V375" s="58"/>
      <c r="W375" s="156">
        <f t="shared" si="25"/>
        <v>0</v>
      </c>
      <c r="X375" s="177"/>
    </row>
    <row r="376" spans="1:24" ht="12.75" x14ac:dyDescent="0.2">
      <c r="A376" s="151">
        <v>373</v>
      </c>
      <c r="B376" s="171"/>
      <c r="C376" s="172"/>
      <c r="D376" s="172"/>
      <c r="E376" s="172"/>
      <c r="F376" s="172"/>
      <c r="G376" s="171"/>
      <c r="H376" s="173"/>
      <c r="I376" s="173"/>
      <c r="J376" s="171"/>
      <c r="K376" s="174"/>
      <c r="L376" s="171"/>
      <c r="M376" s="175"/>
      <c r="N376" s="175"/>
      <c r="O376" s="153">
        <f t="shared" si="22"/>
        <v>0</v>
      </c>
      <c r="P376" s="175"/>
      <c r="Q376" s="175"/>
      <c r="R376" s="153">
        <f t="shared" si="23"/>
        <v>0</v>
      </c>
      <c r="S376" s="154" t="str">
        <f t="shared" si="24"/>
        <v xml:space="preserve"> </v>
      </c>
      <c r="T376" s="176"/>
      <c r="U376" s="58"/>
      <c r="V376" s="58"/>
      <c r="W376" s="156">
        <f t="shared" si="25"/>
        <v>0</v>
      </c>
      <c r="X376" s="177"/>
    </row>
    <row r="377" spans="1:24" ht="12.75" x14ac:dyDescent="0.2">
      <c r="A377" s="151">
        <v>374</v>
      </c>
      <c r="B377" s="171"/>
      <c r="C377" s="172"/>
      <c r="D377" s="172"/>
      <c r="E377" s="172"/>
      <c r="F377" s="172"/>
      <c r="G377" s="171"/>
      <c r="H377" s="173"/>
      <c r="I377" s="173"/>
      <c r="J377" s="171"/>
      <c r="K377" s="174"/>
      <c r="L377" s="171"/>
      <c r="M377" s="175"/>
      <c r="N377" s="175"/>
      <c r="O377" s="153">
        <f t="shared" si="22"/>
        <v>0</v>
      </c>
      <c r="P377" s="175"/>
      <c r="Q377" s="175"/>
      <c r="R377" s="153">
        <f t="shared" si="23"/>
        <v>0</v>
      </c>
      <c r="S377" s="154" t="str">
        <f t="shared" si="24"/>
        <v xml:space="preserve"> </v>
      </c>
      <c r="T377" s="176"/>
      <c r="U377" s="58"/>
      <c r="V377" s="58"/>
      <c r="W377" s="156">
        <f t="shared" si="25"/>
        <v>0</v>
      </c>
      <c r="X377" s="177"/>
    </row>
    <row r="378" spans="1:24" ht="12.75" x14ac:dyDescent="0.2">
      <c r="A378" s="151">
        <v>375</v>
      </c>
      <c r="B378" s="171"/>
      <c r="C378" s="172"/>
      <c r="D378" s="172"/>
      <c r="E378" s="172"/>
      <c r="F378" s="172"/>
      <c r="G378" s="171"/>
      <c r="H378" s="173"/>
      <c r="I378" s="173"/>
      <c r="J378" s="171"/>
      <c r="K378" s="174"/>
      <c r="L378" s="171"/>
      <c r="M378" s="175"/>
      <c r="N378" s="175"/>
      <c r="O378" s="153">
        <f t="shared" si="22"/>
        <v>0</v>
      </c>
      <c r="P378" s="175"/>
      <c r="Q378" s="175"/>
      <c r="R378" s="153">
        <f t="shared" si="23"/>
        <v>0</v>
      </c>
      <c r="S378" s="154" t="str">
        <f t="shared" si="24"/>
        <v xml:space="preserve"> </v>
      </c>
      <c r="T378" s="176"/>
      <c r="U378" s="58"/>
      <c r="V378" s="58"/>
      <c r="W378" s="156">
        <f t="shared" si="25"/>
        <v>0</v>
      </c>
      <c r="X378" s="177"/>
    </row>
    <row r="379" spans="1:24" ht="12.75" x14ac:dyDescent="0.2">
      <c r="A379" s="151">
        <v>376</v>
      </c>
      <c r="B379" s="171"/>
      <c r="C379" s="172"/>
      <c r="D379" s="172"/>
      <c r="E379" s="172"/>
      <c r="F379" s="172"/>
      <c r="G379" s="171"/>
      <c r="H379" s="173"/>
      <c r="I379" s="173"/>
      <c r="J379" s="171"/>
      <c r="K379" s="174"/>
      <c r="L379" s="171"/>
      <c r="M379" s="175"/>
      <c r="N379" s="175"/>
      <c r="O379" s="153">
        <f t="shared" si="22"/>
        <v>0</v>
      </c>
      <c r="P379" s="175"/>
      <c r="Q379" s="175"/>
      <c r="R379" s="153">
        <f t="shared" si="23"/>
        <v>0</v>
      </c>
      <c r="S379" s="154" t="str">
        <f t="shared" si="24"/>
        <v xml:space="preserve"> </v>
      </c>
      <c r="T379" s="176"/>
      <c r="U379" s="58"/>
      <c r="V379" s="58"/>
      <c r="W379" s="156">
        <f t="shared" si="25"/>
        <v>0</v>
      </c>
      <c r="X379" s="177"/>
    </row>
    <row r="380" spans="1:24" ht="12.75" x14ac:dyDescent="0.2">
      <c r="A380" s="151">
        <v>377</v>
      </c>
      <c r="B380" s="171"/>
      <c r="C380" s="172"/>
      <c r="D380" s="172"/>
      <c r="E380" s="172"/>
      <c r="F380" s="172"/>
      <c r="G380" s="171"/>
      <c r="H380" s="173"/>
      <c r="I380" s="173"/>
      <c r="J380" s="171"/>
      <c r="K380" s="174"/>
      <c r="L380" s="171"/>
      <c r="M380" s="175"/>
      <c r="N380" s="175"/>
      <c r="O380" s="153">
        <f t="shared" si="22"/>
        <v>0</v>
      </c>
      <c r="P380" s="175"/>
      <c r="Q380" s="175"/>
      <c r="R380" s="153">
        <f t="shared" si="23"/>
        <v>0</v>
      </c>
      <c r="S380" s="154" t="str">
        <f t="shared" si="24"/>
        <v xml:space="preserve"> </v>
      </c>
      <c r="T380" s="176"/>
      <c r="U380" s="58"/>
      <c r="V380" s="58"/>
      <c r="W380" s="156">
        <f t="shared" si="25"/>
        <v>0</v>
      </c>
      <c r="X380" s="177"/>
    </row>
    <row r="381" spans="1:24" ht="12.75" x14ac:dyDescent="0.2">
      <c r="A381" s="151">
        <v>378</v>
      </c>
      <c r="B381" s="171"/>
      <c r="C381" s="172"/>
      <c r="D381" s="172"/>
      <c r="E381" s="172"/>
      <c r="F381" s="172"/>
      <c r="G381" s="171"/>
      <c r="H381" s="173"/>
      <c r="I381" s="173"/>
      <c r="J381" s="171"/>
      <c r="K381" s="174"/>
      <c r="L381" s="171"/>
      <c r="M381" s="175"/>
      <c r="N381" s="175"/>
      <c r="O381" s="153">
        <f t="shared" si="22"/>
        <v>0</v>
      </c>
      <c r="P381" s="175"/>
      <c r="Q381" s="175"/>
      <c r="R381" s="153">
        <f t="shared" si="23"/>
        <v>0</v>
      </c>
      <c r="S381" s="154" t="str">
        <f t="shared" si="24"/>
        <v xml:space="preserve"> </v>
      </c>
      <c r="T381" s="176"/>
      <c r="U381" s="58"/>
      <c r="V381" s="58"/>
      <c r="W381" s="156">
        <f t="shared" si="25"/>
        <v>0</v>
      </c>
      <c r="X381" s="177"/>
    </row>
    <row r="382" spans="1:24" ht="12.75" x14ac:dyDescent="0.2">
      <c r="A382" s="151">
        <v>379</v>
      </c>
      <c r="B382" s="171"/>
      <c r="C382" s="172"/>
      <c r="D382" s="172"/>
      <c r="E382" s="172"/>
      <c r="F382" s="172"/>
      <c r="G382" s="171"/>
      <c r="H382" s="173"/>
      <c r="I382" s="173"/>
      <c r="J382" s="171"/>
      <c r="K382" s="174"/>
      <c r="L382" s="171"/>
      <c r="M382" s="175"/>
      <c r="N382" s="175"/>
      <c r="O382" s="153">
        <f t="shared" si="22"/>
        <v>0</v>
      </c>
      <c r="P382" s="175"/>
      <c r="Q382" s="175"/>
      <c r="R382" s="153">
        <f t="shared" si="23"/>
        <v>0</v>
      </c>
      <c r="S382" s="154" t="str">
        <f t="shared" si="24"/>
        <v xml:space="preserve"> </v>
      </c>
      <c r="T382" s="176"/>
      <c r="U382" s="58"/>
      <c r="V382" s="58"/>
      <c r="W382" s="156">
        <f t="shared" si="25"/>
        <v>0</v>
      </c>
      <c r="X382" s="177"/>
    </row>
    <row r="383" spans="1:24" ht="12.75" x14ac:dyDescent="0.2">
      <c r="A383" s="151">
        <v>380</v>
      </c>
      <c r="B383" s="171"/>
      <c r="C383" s="172"/>
      <c r="D383" s="172"/>
      <c r="E383" s="172"/>
      <c r="F383" s="172"/>
      <c r="G383" s="171"/>
      <c r="H383" s="173"/>
      <c r="I383" s="173"/>
      <c r="J383" s="171"/>
      <c r="K383" s="174"/>
      <c r="L383" s="171"/>
      <c r="M383" s="175"/>
      <c r="N383" s="175"/>
      <c r="O383" s="153">
        <f t="shared" si="22"/>
        <v>0</v>
      </c>
      <c r="P383" s="175"/>
      <c r="Q383" s="175"/>
      <c r="R383" s="153">
        <f t="shared" si="23"/>
        <v>0</v>
      </c>
      <c r="S383" s="154" t="str">
        <f t="shared" si="24"/>
        <v xml:space="preserve"> </v>
      </c>
      <c r="T383" s="176"/>
      <c r="U383" s="58"/>
      <c r="V383" s="58"/>
      <c r="W383" s="156">
        <f t="shared" si="25"/>
        <v>0</v>
      </c>
      <c r="X383" s="177"/>
    </row>
    <row r="384" spans="1:24" ht="12.75" x14ac:dyDescent="0.2">
      <c r="A384" s="151">
        <v>381</v>
      </c>
      <c r="B384" s="171"/>
      <c r="C384" s="172"/>
      <c r="D384" s="172"/>
      <c r="E384" s="172"/>
      <c r="F384" s="172"/>
      <c r="G384" s="171"/>
      <c r="H384" s="173"/>
      <c r="I384" s="173"/>
      <c r="J384" s="171"/>
      <c r="K384" s="174"/>
      <c r="L384" s="171"/>
      <c r="M384" s="175"/>
      <c r="N384" s="175"/>
      <c r="O384" s="153">
        <f t="shared" si="22"/>
        <v>0</v>
      </c>
      <c r="P384" s="175"/>
      <c r="Q384" s="175"/>
      <c r="R384" s="153">
        <f t="shared" si="23"/>
        <v>0</v>
      </c>
      <c r="S384" s="154" t="str">
        <f t="shared" si="24"/>
        <v xml:space="preserve"> </v>
      </c>
      <c r="T384" s="176"/>
      <c r="U384" s="58"/>
      <c r="V384" s="58"/>
      <c r="W384" s="156">
        <f t="shared" si="25"/>
        <v>0</v>
      </c>
      <c r="X384" s="177"/>
    </row>
    <row r="385" spans="1:24" ht="12.75" x14ac:dyDescent="0.2">
      <c r="A385" s="151">
        <v>382</v>
      </c>
      <c r="B385" s="171"/>
      <c r="C385" s="172"/>
      <c r="D385" s="172"/>
      <c r="E385" s="172"/>
      <c r="F385" s="172"/>
      <c r="G385" s="171"/>
      <c r="H385" s="173"/>
      <c r="I385" s="173"/>
      <c r="J385" s="171"/>
      <c r="K385" s="174"/>
      <c r="L385" s="171"/>
      <c r="M385" s="175"/>
      <c r="N385" s="175"/>
      <c r="O385" s="153">
        <f t="shared" si="22"/>
        <v>0</v>
      </c>
      <c r="P385" s="175"/>
      <c r="Q385" s="175"/>
      <c r="R385" s="153">
        <f t="shared" si="23"/>
        <v>0</v>
      </c>
      <c r="S385" s="154" t="str">
        <f t="shared" si="24"/>
        <v xml:space="preserve"> </v>
      </c>
      <c r="T385" s="176"/>
      <c r="U385" s="58"/>
      <c r="V385" s="58"/>
      <c r="W385" s="156">
        <f t="shared" si="25"/>
        <v>0</v>
      </c>
      <c r="X385" s="177"/>
    </row>
    <row r="386" spans="1:24" ht="12.75" x14ac:dyDescent="0.2">
      <c r="A386" s="151">
        <v>383</v>
      </c>
      <c r="B386" s="171"/>
      <c r="C386" s="172"/>
      <c r="D386" s="172"/>
      <c r="E386" s="172"/>
      <c r="F386" s="172"/>
      <c r="G386" s="171"/>
      <c r="H386" s="173"/>
      <c r="I386" s="173"/>
      <c r="J386" s="171"/>
      <c r="K386" s="174"/>
      <c r="L386" s="171"/>
      <c r="M386" s="175"/>
      <c r="N386" s="175"/>
      <c r="O386" s="153">
        <f t="shared" si="22"/>
        <v>0</v>
      </c>
      <c r="P386" s="175"/>
      <c r="Q386" s="175"/>
      <c r="R386" s="153">
        <f t="shared" si="23"/>
        <v>0</v>
      </c>
      <c r="S386" s="154" t="str">
        <f t="shared" si="24"/>
        <v xml:space="preserve"> </v>
      </c>
      <c r="T386" s="176"/>
      <c r="U386" s="58"/>
      <c r="V386" s="58"/>
      <c r="W386" s="156">
        <f t="shared" si="25"/>
        <v>0</v>
      </c>
      <c r="X386" s="177"/>
    </row>
    <row r="387" spans="1:24" ht="12.75" x14ac:dyDescent="0.2">
      <c r="A387" s="151">
        <v>384</v>
      </c>
      <c r="B387" s="171"/>
      <c r="C387" s="172"/>
      <c r="D387" s="172"/>
      <c r="E387" s="172"/>
      <c r="F387" s="172"/>
      <c r="G387" s="171"/>
      <c r="H387" s="173"/>
      <c r="I387" s="173"/>
      <c r="J387" s="171"/>
      <c r="K387" s="174"/>
      <c r="L387" s="171"/>
      <c r="M387" s="175"/>
      <c r="N387" s="175"/>
      <c r="O387" s="153">
        <f t="shared" si="22"/>
        <v>0</v>
      </c>
      <c r="P387" s="175"/>
      <c r="Q387" s="175"/>
      <c r="R387" s="153">
        <f t="shared" si="23"/>
        <v>0</v>
      </c>
      <c r="S387" s="154" t="str">
        <f t="shared" si="24"/>
        <v xml:space="preserve"> </v>
      </c>
      <c r="T387" s="176"/>
      <c r="U387" s="58"/>
      <c r="V387" s="58"/>
      <c r="W387" s="156">
        <f t="shared" si="25"/>
        <v>0</v>
      </c>
      <c r="X387" s="177"/>
    </row>
    <row r="388" spans="1:24" ht="12.75" x14ac:dyDescent="0.2">
      <c r="A388" s="151">
        <v>385</v>
      </c>
      <c r="B388" s="171"/>
      <c r="C388" s="172"/>
      <c r="D388" s="172"/>
      <c r="E388" s="172"/>
      <c r="F388" s="172"/>
      <c r="G388" s="171"/>
      <c r="H388" s="173"/>
      <c r="I388" s="173"/>
      <c r="J388" s="171"/>
      <c r="K388" s="174"/>
      <c r="L388" s="171"/>
      <c r="M388" s="175"/>
      <c r="N388" s="175"/>
      <c r="O388" s="153">
        <f t="shared" si="22"/>
        <v>0</v>
      </c>
      <c r="P388" s="175"/>
      <c r="Q388" s="175"/>
      <c r="R388" s="153">
        <f t="shared" si="23"/>
        <v>0</v>
      </c>
      <c r="S388" s="154" t="str">
        <f t="shared" si="24"/>
        <v xml:space="preserve"> </v>
      </c>
      <c r="T388" s="176"/>
      <c r="U388" s="58"/>
      <c r="V388" s="58"/>
      <c r="W388" s="156">
        <f t="shared" si="25"/>
        <v>0</v>
      </c>
      <c r="X388" s="177"/>
    </row>
    <row r="389" spans="1:24" ht="12.75" x14ac:dyDescent="0.2">
      <c r="A389" s="151">
        <v>386</v>
      </c>
      <c r="B389" s="171"/>
      <c r="C389" s="172"/>
      <c r="D389" s="172"/>
      <c r="E389" s="172"/>
      <c r="F389" s="172"/>
      <c r="G389" s="171"/>
      <c r="H389" s="173"/>
      <c r="I389" s="173"/>
      <c r="J389" s="171"/>
      <c r="K389" s="174"/>
      <c r="L389" s="171"/>
      <c r="M389" s="175"/>
      <c r="N389" s="175"/>
      <c r="O389" s="153">
        <f t="shared" ref="O389:O452" si="26">SUM(M389:N389)</f>
        <v>0</v>
      </c>
      <c r="P389" s="175"/>
      <c r="Q389" s="175"/>
      <c r="R389" s="153">
        <f t="shared" ref="R389:R452" si="27">SUM(P389:Q389)</f>
        <v>0</v>
      </c>
      <c r="S389" s="154" t="str">
        <f t="shared" ref="S389:S452" si="28">IF(R389,R389/O389," ")</f>
        <v xml:space="preserve"> </v>
      </c>
      <c r="T389" s="176"/>
      <c r="U389" s="58"/>
      <c r="V389" s="58"/>
      <c r="W389" s="156">
        <f t="shared" ref="W389:W452" si="29">+U389-V389</f>
        <v>0</v>
      </c>
      <c r="X389" s="177"/>
    </row>
    <row r="390" spans="1:24" ht="12.75" x14ac:dyDescent="0.2">
      <c r="A390" s="151">
        <v>387</v>
      </c>
      <c r="B390" s="171"/>
      <c r="C390" s="172"/>
      <c r="D390" s="172"/>
      <c r="E390" s="172"/>
      <c r="F390" s="172"/>
      <c r="G390" s="171"/>
      <c r="H390" s="173"/>
      <c r="I390" s="173"/>
      <c r="J390" s="171"/>
      <c r="K390" s="174"/>
      <c r="L390" s="171"/>
      <c r="M390" s="175"/>
      <c r="N390" s="175"/>
      <c r="O390" s="153">
        <f t="shared" si="26"/>
        <v>0</v>
      </c>
      <c r="P390" s="175"/>
      <c r="Q390" s="175"/>
      <c r="R390" s="153">
        <f t="shared" si="27"/>
        <v>0</v>
      </c>
      <c r="S390" s="154" t="str">
        <f t="shared" si="28"/>
        <v xml:space="preserve"> </v>
      </c>
      <c r="T390" s="176"/>
      <c r="U390" s="58"/>
      <c r="V390" s="58"/>
      <c r="W390" s="156">
        <f t="shared" si="29"/>
        <v>0</v>
      </c>
      <c r="X390" s="177"/>
    </row>
    <row r="391" spans="1:24" ht="12.75" x14ac:dyDescent="0.2">
      <c r="A391" s="151">
        <v>388</v>
      </c>
      <c r="B391" s="171"/>
      <c r="C391" s="172"/>
      <c r="D391" s="172"/>
      <c r="E391" s="172"/>
      <c r="F391" s="172"/>
      <c r="G391" s="171"/>
      <c r="H391" s="173"/>
      <c r="I391" s="173"/>
      <c r="J391" s="171"/>
      <c r="K391" s="174"/>
      <c r="L391" s="171"/>
      <c r="M391" s="175"/>
      <c r="N391" s="175"/>
      <c r="O391" s="153">
        <f t="shared" si="26"/>
        <v>0</v>
      </c>
      <c r="P391" s="175"/>
      <c r="Q391" s="175"/>
      <c r="R391" s="153">
        <f t="shared" si="27"/>
        <v>0</v>
      </c>
      <c r="S391" s="154" t="str">
        <f t="shared" si="28"/>
        <v xml:space="preserve"> </v>
      </c>
      <c r="T391" s="176"/>
      <c r="U391" s="58"/>
      <c r="V391" s="58"/>
      <c r="W391" s="156">
        <f t="shared" si="29"/>
        <v>0</v>
      </c>
      <c r="X391" s="177"/>
    </row>
    <row r="392" spans="1:24" ht="12.75" x14ac:dyDescent="0.2">
      <c r="A392" s="151">
        <v>389</v>
      </c>
      <c r="B392" s="171"/>
      <c r="C392" s="172"/>
      <c r="D392" s="172"/>
      <c r="E392" s="172"/>
      <c r="F392" s="172"/>
      <c r="G392" s="171"/>
      <c r="H392" s="173"/>
      <c r="I392" s="173"/>
      <c r="J392" s="171"/>
      <c r="K392" s="174"/>
      <c r="L392" s="171"/>
      <c r="M392" s="175"/>
      <c r="N392" s="175"/>
      <c r="O392" s="153">
        <f t="shared" si="26"/>
        <v>0</v>
      </c>
      <c r="P392" s="175"/>
      <c r="Q392" s="175"/>
      <c r="R392" s="153">
        <f t="shared" si="27"/>
        <v>0</v>
      </c>
      <c r="S392" s="154" t="str">
        <f t="shared" si="28"/>
        <v xml:space="preserve"> </v>
      </c>
      <c r="T392" s="176"/>
      <c r="U392" s="58"/>
      <c r="V392" s="58"/>
      <c r="W392" s="156">
        <f t="shared" si="29"/>
        <v>0</v>
      </c>
      <c r="X392" s="177"/>
    </row>
    <row r="393" spans="1:24" ht="12.75" x14ac:dyDescent="0.2">
      <c r="A393" s="151">
        <v>390</v>
      </c>
      <c r="B393" s="171"/>
      <c r="C393" s="172"/>
      <c r="D393" s="172"/>
      <c r="E393" s="172"/>
      <c r="F393" s="172"/>
      <c r="G393" s="171"/>
      <c r="H393" s="173"/>
      <c r="I393" s="173"/>
      <c r="J393" s="171"/>
      <c r="K393" s="174"/>
      <c r="L393" s="171"/>
      <c r="M393" s="175"/>
      <c r="N393" s="175"/>
      <c r="O393" s="153">
        <f t="shared" si="26"/>
        <v>0</v>
      </c>
      <c r="P393" s="175"/>
      <c r="Q393" s="175"/>
      <c r="R393" s="153">
        <f t="shared" si="27"/>
        <v>0</v>
      </c>
      <c r="S393" s="154" t="str">
        <f t="shared" si="28"/>
        <v xml:space="preserve"> </v>
      </c>
      <c r="T393" s="176"/>
      <c r="U393" s="58"/>
      <c r="V393" s="58"/>
      <c r="W393" s="156">
        <f t="shared" si="29"/>
        <v>0</v>
      </c>
      <c r="X393" s="177"/>
    </row>
    <row r="394" spans="1:24" ht="12.75" x14ac:dyDescent="0.2">
      <c r="A394" s="151">
        <v>391</v>
      </c>
      <c r="B394" s="171"/>
      <c r="C394" s="172"/>
      <c r="D394" s="172"/>
      <c r="E394" s="172"/>
      <c r="F394" s="172"/>
      <c r="G394" s="171"/>
      <c r="H394" s="173"/>
      <c r="I394" s="173"/>
      <c r="J394" s="171"/>
      <c r="K394" s="174"/>
      <c r="L394" s="171"/>
      <c r="M394" s="175"/>
      <c r="N394" s="175"/>
      <c r="O394" s="153">
        <f t="shared" si="26"/>
        <v>0</v>
      </c>
      <c r="P394" s="175"/>
      <c r="Q394" s="175"/>
      <c r="R394" s="153">
        <f t="shared" si="27"/>
        <v>0</v>
      </c>
      <c r="S394" s="154" t="str">
        <f t="shared" si="28"/>
        <v xml:space="preserve"> </v>
      </c>
      <c r="T394" s="176"/>
      <c r="U394" s="58"/>
      <c r="V394" s="58"/>
      <c r="W394" s="156">
        <f t="shared" si="29"/>
        <v>0</v>
      </c>
      <c r="X394" s="177"/>
    </row>
    <row r="395" spans="1:24" ht="12.75" x14ac:dyDescent="0.2">
      <c r="A395" s="151">
        <v>392</v>
      </c>
      <c r="B395" s="171"/>
      <c r="C395" s="172"/>
      <c r="D395" s="172"/>
      <c r="E395" s="172"/>
      <c r="F395" s="172"/>
      <c r="G395" s="171"/>
      <c r="H395" s="173"/>
      <c r="I395" s="173"/>
      <c r="J395" s="171"/>
      <c r="K395" s="174"/>
      <c r="L395" s="171"/>
      <c r="M395" s="175"/>
      <c r="N395" s="175"/>
      <c r="O395" s="153">
        <f t="shared" si="26"/>
        <v>0</v>
      </c>
      <c r="P395" s="175"/>
      <c r="Q395" s="175"/>
      <c r="R395" s="153">
        <f t="shared" si="27"/>
        <v>0</v>
      </c>
      <c r="S395" s="154" t="str">
        <f t="shared" si="28"/>
        <v xml:space="preserve"> </v>
      </c>
      <c r="T395" s="176"/>
      <c r="U395" s="58"/>
      <c r="V395" s="58"/>
      <c r="W395" s="156">
        <f t="shared" si="29"/>
        <v>0</v>
      </c>
      <c r="X395" s="177"/>
    </row>
    <row r="396" spans="1:24" ht="12.75" x14ac:dyDescent="0.2">
      <c r="A396" s="151">
        <v>393</v>
      </c>
      <c r="B396" s="171"/>
      <c r="C396" s="172"/>
      <c r="D396" s="172"/>
      <c r="E396" s="172"/>
      <c r="F396" s="172"/>
      <c r="G396" s="171"/>
      <c r="H396" s="173"/>
      <c r="I396" s="173"/>
      <c r="J396" s="171"/>
      <c r="K396" s="174"/>
      <c r="L396" s="171"/>
      <c r="M396" s="175"/>
      <c r="N396" s="175"/>
      <c r="O396" s="153">
        <f t="shared" si="26"/>
        <v>0</v>
      </c>
      <c r="P396" s="175"/>
      <c r="Q396" s="175"/>
      <c r="R396" s="153">
        <f t="shared" si="27"/>
        <v>0</v>
      </c>
      <c r="S396" s="154" t="str">
        <f t="shared" si="28"/>
        <v xml:space="preserve"> </v>
      </c>
      <c r="T396" s="176"/>
      <c r="U396" s="58"/>
      <c r="V396" s="58"/>
      <c r="W396" s="156">
        <f t="shared" si="29"/>
        <v>0</v>
      </c>
      <c r="X396" s="177"/>
    </row>
    <row r="397" spans="1:24" ht="12.75" x14ac:dyDescent="0.2">
      <c r="A397" s="151">
        <v>394</v>
      </c>
      <c r="B397" s="171"/>
      <c r="C397" s="172"/>
      <c r="D397" s="172"/>
      <c r="E397" s="172"/>
      <c r="F397" s="172"/>
      <c r="G397" s="171"/>
      <c r="H397" s="173"/>
      <c r="I397" s="173"/>
      <c r="J397" s="171"/>
      <c r="K397" s="174"/>
      <c r="L397" s="171"/>
      <c r="M397" s="175"/>
      <c r="N397" s="175"/>
      <c r="O397" s="153">
        <f t="shared" si="26"/>
        <v>0</v>
      </c>
      <c r="P397" s="175"/>
      <c r="Q397" s="175"/>
      <c r="R397" s="153">
        <f t="shared" si="27"/>
        <v>0</v>
      </c>
      <c r="S397" s="154" t="str">
        <f t="shared" si="28"/>
        <v xml:space="preserve"> </v>
      </c>
      <c r="T397" s="176"/>
      <c r="U397" s="58"/>
      <c r="V397" s="58"/>
      <c r="W397" s="156">
        <f t="shared" si="29"/>
        <v>0</v>
      </c>
      <c r="X397" s="177"/>
    </row>
    <row r="398" spans="1:24" ht="12.75" x14ac:dyDescent="0.2">
      <c r="A398" s="151">
        <v>395</v>
      </c>
      <c r="B398" s="171"/>
      <c r="C398" s="172"/>
      <c r="D398" s="172"/>
      <c r="E398" s="172"/>
      <c r="F398" s="172"/>
      <c r="G398" s="171"/>
      <c r="H398" s="173"/>
      <c r="I398" s="173"/>
      <c r="J398" s="171"/>
      <c r="K398" s="174"/>
      <c r="L398" s="171"/>
      <c r="M398" s="175"/>
      <c r="N398" s="175"/>
      <c r="O398" s="153">
        <f t="shared" si="26"/>
        <v>0</v>
      </c>
      <c r="P398" s="175"/>
      <c r="Q398" s="175"/>
      <c r="R398" s="153">
        <f t="shared" si="27"/>
        <v>0</v>
      </c>
      <c r="S398" s="154" t="str">
        <f t="shared" si="28"/>
        <v xml:space="preserve"> </v>
      </c>
      <c r="T398" s="176"/>
      <c r="U398" s="58"/>
      <c r="V398" s="58"/>
      <c r="W398" s="156">
        <f t="shared" si="29"/>
        <v>0</v>
      </c>
      <c r="X398" s="177"/>
    </row>
    <row r="399" spans="1:24" ht="12.75" x14ac:dyDescent="0.2">
      <c r="A399" s="151">
        <v>396</v>
      </c>
      <c r="B399" s="171"/>
      <c r="C399" s="172"/>
      <c r="D399" s="172"/>
      <c r="E399" s="172"/>
      <c r="F399" s="172"/>
      <c r="G399" s="171"/>
      <c r="H399" s="173"/>
      <c r="I399" s="173"/>
      <c r="J399" s="171"/>
      <c r="K399" s="174"/>
      <c r="L399" s="171"/>
      <c r="M399" s="175"/>
      <c r="N399" s="175"/>
      <c r="O399" s="153">
        <f t="shared" si="26"/>
        <v>0</v>
      </c>
      <c r="P399" s="175"/>
      <c r="Q399" s="175"/>
      <c r="R399" s="153">
        <f t="shared" si="27"/>
        <v>0</v>
      </c>
      <c r="S399" s="154" t="str">
        <f t="shared" si="28"/>
        <v xml:space="preserve"> </v>
      </c>
      <c r="T399" s="176"/>
      <c r="U399" s="58"/>
      <c r="V399" s="58"/>
      <c r="W399" s="156">
        <f t="shared" si="29"/>
        <v>0</v>
      </c>
      <c r="X399" s="177"/>
    </row>
    <row r="400" spans="1:24" ht="12.75" x14ac:dyDescent="0.2">
      <c r="A400" s="151">
        <v>397</v>
      </c>
      <c r="B400" s="171"/>
      <c r="C400" s="172"/>
      <c r="D400" s="172"/>
      <c r="E400" s="172"/>
      <c r="F400" s="172"/>
      <c r="G400" s="171"/>
      <c r="H400" s="173"/>
      <c r="I400" s="173"/>
      <c r="J400" s="171"/>
      <c r="K400" s="174"/>
      <c r="L400" s="171"/>
      <c r="M400" s="175"/>
      <c r="N400" s="175"/>
      <c r="O400" s="153">
        <f t="shared" si="26"/>
        <v>0</v>
      </c>
      <c r="P400" s="175"/>
      <c r="Q400" s="175"/>
      <c r="R400" s="153">
        <f t="shared" si="27"/>
        <v>0</v>
      </c>
      <c r="S400" s="154" t="str">
        <f t="shared" si="28"/>
        <v xml:space="preserve"> </v>
      </c>
      <c r="T400" s="176"/>
      <c r="U400" s="58"/>
      <c r="V400" s="58"/>
      <c r="W400" s="156">
        <f t="shared" si="29"/>
        <v>0</v>
      </c>
      <c r="X400" s="177"/>
    </row>
    <row r="401" spans="1:24" ht="12.75" x14ac:dyDescent="0.2">
      <c r="A401" s="151">
        <v>398</v>
      </c>
      <c r="B401" s="171"/>
      <c r="C401" s="172"/>
      <c r="D401" s="172"/>
      <c r="E401" s="172"/>
      <c r="F401" s="172"/>
      <c r="G401" s="171"/>
      <c r="H401" s="173"/>
      <c r="I401" s="173"/>
      <c r="J401" s="171"/>
      <c r="K401" s="174"/>
      <c r="L401" s="171"/>
      <c r="M401" s="175"/>
      <c r="N401" s="175"/>
      <c r="O401" s="153">
        <f t="shared" si="26"/>
        <v>0</v>
      </c>
      <c r="P401" s="175"/>
      <c r="Q401" s="175"/>
      <c r="R401" s="153">
        <f t="shared" si="27"/>
        <v>0</v>
      </c>
      <c r="S401" s="154" t="str">
        <f t="shared" si="28"/>
        <v xml:space="preserve"> </v>
      </c>
      <c r="T401" s="176"/>
      <c r="U401" s="58"/>
      <c r="V401" s="58"/>
      <c r="W401" s="156">
        <f t="shared" si="29"/>
        <v>0</v>
      </c>
      <c r="X401" s="177"/>
    </row>
    <row r="402" spans="1:24" ht="12.75" x14ac:dyDescent="0.2">
      <c r="A402" s="151">
        <v>399</v>
      </c>
      <c r="B402" s="171"/>
      <c r="C402" s="172"/>
      <c r="D402" s="172"/>
      <c r="E402" s="172"/>
      <c r="F402" s="172"/>
      <c r="G402" s="171"/>
      <c r="H402" s="173"/>
      <c r="I402" s="173"/>
      <c r="J402" s="171"/>
      <c r="K402" s="174"/>
      <c r="L402" s="171"/>
      <c r="M402" s="175"/>
      <c r="N402" s="175"/>
      <c r="O402" s="153">
        <f t="shared" si="26"/>
        <v>0</v>
      </c>
      <c r="P402" s="175"/>
      <c r="Q402" s="175"/>
      <c r="R402" s="153">
        <f t="shared" si="27"/>
        <v>0</v>
      </c>
      <c r="S402" s="154" t="str">
        <f t="shared" si="28"/>
        <v xml:space="preserve"> </v>
      </c>
      <c r="T402" s="176"/>
      <c r="U402" s="58"/>
      <c r="V402" s="58"/>
      <c r="W402" s="156">
        <f t="shared" si="29"/>
        <v>0</v>
      </c>
      <c r="X402" s="177"/>
    </row>
    <row r="403" spans="1:24" ht="12.75" x14ac:dyDescent="0.2">
      <c r="A403" s="151">
        <v>400</v>
      </c>
      <c r="B403" s="171"/>
      <c r="C403" s="172"/>
      <c r="D403" s="172"/>
      <c r="E403" s="172"/>
      <c r="F403" s="172"/>
      <c r="G403" s="171"/>
      <c r="H403" s="173"/>
      <c r="I403" s="173"/>
      <c r="J403" s="171"/>
      <c r="K403" s="174"/>
      <c r="L403" s="171"/>
      <c r="M403" s="175"/>
      <c r="N403" s="175"/>
      <c r="O403" s="153">
        <f t="shared" si="26"/>
        <v>0</v>
      </c>
      <c r="P403" s="175"/>
      <c r="Q403" s="175"/>
      <c r="R403" s="153">
        <f t="shared" si="27"/>
        <v>0</v>
      </c>
      <c r="S403" s="154" t="str">
        <f t="shared" si="28"/>
        <v xml:space="preserve"> </v>
      </c>
      <c r="T403" s="176"/>
      <c r="U403" s="58"/>
      <c r="V403" s="58"/>
      <c r="W403" s="156">
        <f t="shared" si="29"/>
        <v>0</v>
      </c>
      <c r="X403" s="177"/>
    </row>
    <row r="404" spans="1:24" ht="12.75" x14ac:dyDescent="0.2">
      <c r="A404" s="151">
        <v>401</v>
      </c>
      <c r="B404" s="171"/>
      <c r="C404" s="172"/>
      <c r="D404" s="172"/>
      <c r="E404" s="172"/>
      <c r="F404" s="172"/>
      <c r="G404" s="171"/>
      <c r="H404" s="173"/>
      <c r="I404" s="173"/>
      <c r="J404" s="171"/>
      <c r="K404" s="174"/>
      <c r="L404" s="171"/>
      <c r="M404" s="175"/>
      <c r="N404" s="175"/>
      <c r="O404" s="153">
        <f t="shared" si="26"/>
        <v>0</v>
      </c>
      <c r="P404" s="175"/>
      <c r="Q404" s="175"/>
      <c r="R404" s="153">
        <f t="shared" si="27"/>
        <v>0</v>
      </c>
      <c r="S404" s="154" t="str">
        <f t="shared" si="28"/>
        <v xml:space="preserve"> </v>
      </c>
      <c r="T404" s="176"/>
      <c r="U404" s="58"/>
      <c r="V404" s="58"/>
      <c r="W404" s="156">
        <f t="shared" si="29"/>
        <v>0</v>
      </c>
      <c r="X404" s="177"/>
    </row>
    <row r="405" spans="1:24" ht="12.75" x14ac:dyDescent="0.2">
      <c r="A405" s="151">
        <v>402</v>
      </c>
      <c r="B405" s="171"/>
      <c r="C405" s="172"/>
      <c r="D405" s="172"/>
      <c r="E405" s="172"/>
      <c r="F405" s="172"/>
      <c r="G405" s="171"/>
      <c r="H405" s="173"/>
      <c r="I405" s="173"/>
      <c r="J405" s="171"/>
      <c r="K405" s="174"/>
      <c r="L405" s="171"/>
      <c r="M405" s="175"/>
      <c r="N405" s="175"/>
      <c r="O405" s="153">
        <f t="shared" si="26"/>
        <v>0</v>
      </c>
      <c r="P405" s="175"/>
      <c r="Q405" s="175"/>
      <c r="R405" s="153">
        <f t="shared" si="27"/>
        <v>0</v>
      </c>
      <c r="S405" s="154" t="str">
        <f t="shared" si="28"/>
        <v xml:space="preserve"> </v>
      </c>
      <c r="T405" s="176"/>
      <c r="U405" s="58"/>
      <c r="V405" s="58"/>
      <c r="W405" s="156">
        <f t="shared" si="29"/>
        <v>0</v>
      </c>
      <c r="X405" s="177"/>
    </row>
    <row r="406" spans="1:24" ht="12.75" x14ac:dyDescent="0.2">
      <c r="A406" s="151">
        <v>403</v>
      </c>
      <c r="B406" s="171"/>
      <c r="C406" s="172"/>
      <c r="D406" s="172"/>
      <c r="E406" s="172"/>
      <c r="F406" s="172"/>
      <c r="G406" s="171"/>
      <c r="H406" s="173"/>
      <c r="I406" s="173"/>
      <c r="J406" s="171"/>
      <c r="K406" s="174"/>
      <c r="L406" s="171"/>
      <c r="M406" s="175"/>
      <c r="N406" s="175"/>
      <c r="O406" s="153">
        <f t="shared" si="26"/>
        <v>0</v>
      </c>
      <c r="P406" s="175"/>
      <c r="Q406" s="175"/>
      <c r="R406" s="153">
        <f t="shared" si="27"/>
        <v>0</v>
      </c>
      <c r="S406" s="154" t="str">
        <f t="shared" si="28"/>
        <v xml:space="preserve"> </v>
      </c>
      <c r="T406" s="176"/>
      <c r="U406" s="58"/>
      <c r="V406" s="58"/>
      <c r="W406" s="156">
        <f t="shared" si="29"/>
        <v>0</v>
      </c>
      <c r="X406" s="177"/>
    </row>
    <row r="407" spans="1:24" ht="12.75" x14ac:dyDescent="0.2">
      <c r="A407" s="151">
        <v>404</v>
      </c>
      <c r="B407" s="171"/>
      <c r="C407" s="172"/>
      <c r="D407" s="172"/>
      <c r="E407" s="172"/>
      <c r="F407" s="172"/>
      <c r="G407" s="171"/>
      <c r="H407" s="173"/>
      <c r="I407" s="173"/>
      <c r="J407" s="171"/>
      <c r="K407" s="174"/>
      <c r="L407" s="171"/>
      <c r="M407" s="175"/>
      <c r="N407" s="175"/>
      <c r="O407" s="153">
        <f t="shared" si="26"/>
        <v>0</v>
      </c>
      <c r="P407" s="175"/>
      <c r="Q407" s="175"/>
      <c r="R407" s="153">
        <f t="shared" si="27"/>
        <v>0</v>
      </c>
      <c r="S407" s="154" t="str">
        <f t="shared" si="28"/>
        <v xml:space="preserve"> </v>
      </c>
      <c r="T407" s="176"/>
      <c r="U407" s="58"/>
      <c r="V407" s="58"/>
      <c r="W407" s="156">
        <f t="shared" si="29"/>
        <v>0</v>
      </c>
      <c r="X407" s="177"/>
    </row>
    <row r="408" spans="1:24" ht="12.75" x14ac:dyDescent="0.2">
      <c r="A408" s="151">
        <v>405</v>
      </c>
      <c r="B408" s="171"/>
      <c r="C408" s="172"/>
      <c r="D408" s="172"/>
      <c r="E408" s="172"/>
      <c r="F408" s="172"/>
      <c r="G408" s="171"/>
      <c r="H408" s="173"/>
      <c r="I408" s="173"/>
      <c r="J408" s="171"/>
      <c r="K408" s="174"/>
      <c r="L408" s="171"/>
      <c r="M408" s="175"/>
      <c r="N408" s="175"/>
      <c r="O408" s="153">
        <f t="shared" si="26"/>
        <v>0</v>
      </c>
      <c r="P408" s="175"/>
      <c r="Q408" s="175"/>
      <c r="R408" s="153">
        <f t="shared" si="27"/>
        <v>0</v>
      </c>
      <c r="S408" s="154" t="str">
        <f t="shared" si="28"/>
        <v xml:space="preserve"> </v>
      </c>
      <c r="T408" s="176"/>
      <c r="U408" s="58"/>
      <c r="V408" s="58"/>
      <c r="W408" s="156">
        <f t="shared" si="29"/>
        <v>0</v>
      </c>
      <c r="X408" s="177"/>
    </row>
    <row r="409" spans="1:24" ht="12.75" x14ac:dyDescent="0.2">
      <c r="A409" s="151">
        <v>406</v>
      </c>
      <c r="B409" s="171"/>
      <c r="C409" s="172"/>
      <c r="D409" s="172"/>
      <c r="E409" s="172"/>
      <c r="F409" s="172"/>
      <c r="G409" s="171"/>
      <c r="H409" s="173"/>
      <c r="I409" s="173"/>
      <c r="J409" s="171"/>
      <c r="K409" s="174"/>
      <c r="L409" s="171"/>
      <c r="M409" s="175"/>
      <c r="N409" s="175"/>
      <c r="O409" s="153">
        <f t="shared" si="26"/>
        <v>0</v>
      </c>
      <c r="P409" s="175"/>
      <c r="Q409" s="175"/>
      <c r="R409" s="153">
        <f t="shared" si="27"/>
        <v>0</v>
      </c>
      <c r="S409" s="154" t="str">
        <f t="shared" si="28"/>
        <v xml:space="preserve"> </v>
      </c>
      <c r="T409" s="176"/>
      <c r="U409" s="58"/>
      <c r="V409" s="58"/>
      <c r="W409" s="156">
        <f t="shared" si="29"/>
        <v>0</v>
      </c>
      <c r="X409" s="177"/>
    </row>
    <row r="410" spans="1:24" ht="12.75" x14ac:dyDescent="0.2">
      <c r="A410" s="151">
        <v>407</v>
      </c>
      <c r="B410" s="171"/>
      <c r="C410" s="172"/>
      <c r="D410" s="172"/>
      <c r="E410" s="172"/>
      <c r="F410" s="172"/>
      <c r="G410" s="171"/>
      <c r="H410" s="173"/>
      <c r="I410" s="173"/>
      <c r="J410" s="171"/>
      <c r="K410" s="174"/>
      <c r="L410" s="171"/>
      <c r="M410" s="175"/>
      <c r="N410" s="175"/>
      <c r="O410" s="153">
        <f t="shared" si="26"/>
        <v>0</v>
      </c>
      <c r="P410" s="175"/>
      <c r="Q410" s="175"/>
      <c r="R410" s="153">
        <f t="shared" si="27"/>
        <v>0</v>
      </c>
      <c r="S410" s="154" t="str">
        <f t="shared" si="28"/>
        <v xml:space="preserve"> </v>
      </c>
      <c r="T410" s="176"/>
      <c r="U410" s="58"/>
      <c r="V410" s="58"/>
      <c r="W410" s="156">
        <f t="shared" si="29"/>
        <v>0</v>
      </c>
      <c r="X410" s="177"/>
    </row>
    <row r="411" spans="1:24" ht="12.75" x14ac:dyDescent="0.2">
      <c r="A411" s="151">
        <v>408</v>
      </c>
      <c r="B411" s="171"/>
      <c r="C411" s="172"/>
      <c r="D411" s="172"/>
      <c r="E411" s="172"/>
      <c r="F411" s="172"/>
      <c r="G411" s="171"/>
      <c r="H411" s="173"/>
      <c r="I411" s="173"/>
      <c r="J411" s="171"/>
      <c r="K411" s="174"/>
      <c r="L411" s="171"/>
      <c r="M411" s="175"/>
      <c r="N411" s="175"/>
      <c r="O411" s="153">
        <f t="shared" si="26"/>
        <v>0</v>
      </c>
      <c r="P411" s="175"/>
      <c r="Q411" s="175"/>
      <c r="R411" s="153">
        <f t="shared" si="27"/>
        <v>0</v>
      </c>
      <c r="S411" s="154" t="str">
        <f t="shared" si="28"/>
        <v xml:space="preserve"> </v>
      </c>
      <c r="T411" s="176"/>
      <c r="U411" s="58"/>
      <c r="V411" s="58"/>
      <c r="W411" s="156">
        <f t="shared" si="29"/>
        <v>0</v>
      </c>
      <c r="X411" s="177"/>
    </row>
    <row r="412" spans="1:24" ht="12.75" x14ac:dyDescent="0.2">
      <c r="A412" s="151">
        <v>409</v>
      </c>
      <c r="B412" s="171"/>
      <c r="C412" s="172"/>
      <c r="D412" s="172"/>
      <c r="E412" s="172"/>
      <c r="F412" s="172"/>
      <c r="G412" s="171"/>
      <c r="H412" s="173"/>
      <c r="I412" s="173"/>
      <c r="J412" s="171"/>
      <c r="K412" s="174"/>
      <c r="L412" s="171"/>
      <c r="M412" s="175"/>
      <c r="N412" s="175"/>
      <c r="O412" s="153">
        <f t="shared" si="26"/>
        <v>0</v>
      </c>
      <c r="P412" s="175"/>
      <c r="Q412" s="175"/>
      <c r="R412" s="153">
        <f t="shared" si="27"/>
        <v>0</v>
      </c>
      <c r="S412" s="154" t="str">
        <f t="shared" si="28"/>
        <v xml:space="preserve"> </v>
      </c>
      <c r="T412" s="176"/>
      <c r="U412" s="58"/>
      <c r="V412" s="58"/>
      <c r="W412" s="156">
        <f t="shared" si="29"/>
        <v>0</v>
      </c>
      <c r="X412" s="177"/>
    </row>
    <row r="413" spans="1:24" ht="12.75" x14ac:dyDescent="0.2">
      <c r="A413" s="151">
        <v>410</v>
      </c>
      <c r="B413" s="171"/>
      <c r="C413" s="172"/>
      <c r="D413" s="172"/>
      <c r="E413" s="172"/>
      <c r="F413" s="172"/>
      <c r="G413" s="171"/>
      <c r="H413" s="173"/>
      <c r="I413" s="173"/>
      <c r="J413" s="171"/>
      <c r="K413" s="174"/>
      <c r="L413" s="171"/>
      <c r="M413" s="175"/>
      <c r="N413" s="175"/>
      <c r="O413" s="153">
        <f t="shared" si="26"/>
        <v>0</v>
      </c>
      <c r="P413" s="175"/>
      <c r="Q413" s="175"/>
      <c r="R413" s="153">
        <f t="shared" si="27"/>
        <v>0</v>
      </c>
      <c r="S413" s="154" t="str">
        <f t="shared" si="28"/>
        <v xml:space="preserve"> </v>
      </c>
      <c r="T413" s="176"/>
      <c r="U413" s="58"/>
      <c r="V413" s="58"/>
      <c r="W413" s="156">
        <f t="shared" si="29"/>
        <v>0</v>
      </c>
      <c r="X413" s="177"/>
    </row>
    <row r="414" spans="1:24" ht="12.75" x14ac:dyDescent="0.2">
      <c r="A414" s="151">
        <v>411</v>
      </c>
      <c r="B414" s="171"/>
      <c r="C414" s="172"/>
      <c r="D414" s="172"/>
      <c r="E414" s="172"/>
      <c r="F414" s="172"/>
      <c r="G414" s="171"/>
      <c r="H414" s="173"/>
      <c r="I414" s="173"/>
      <c r="J414" s="171"/>
      <c r="K414" s="174"/>
      <c r="L414" s="171"/>
      <c r="M414" s="175"/>
      <c r="N414" s="175"/>
      <c r="O414" s="153">
        <f t="shared" si="26"/>
        <v>0</v>
      </c>
      <c r="P414" s="175"/>
      <c r="Q414" s="175"/>
      <c r="R414" s="153">
        <f t="shared" si="27"/>
        <v>0</v>
      </c>
      <c r="S414" s="154" t="str">
        <f t="shared" si="28"/>
        <v xml:space="preserve"> </v>
      </c>
      <c r="T414" s="176"/>
      <c r="U414" s="58"/>
      <c r="V414" s="58"/>
      <c r="W414" s="156">
        <f t="shared" si="29"/>
        <v>0</v>
      </c>
      <c r="X414" s="177"/>
    </row>
    <row r="415" spans="1:24" ht="12.75" x14ac:dyDescent="0.2">
      <c r="A415" s="151">
        <v>412</v>
      </c>
      <c r="B415" s="171"/>
      <c r="C415" s="172"/>
      <c r="D415" s="172"/>
      <c r="E415" s="172"/>
      <c r="F415" s="172"/>
      <c r="G415" s="171"/>
      <c r="H415" s="173"/>
      <c r="I415" s="173"/>
      <c r="J415" s="171"/>
      <c r="K415" s="174"/>
      <c r="L415" s="171"/>
      <c r="M415" s="175"/>
      <c r="N415" s="175"/>
      <c r="O415" s="153">
        <f t="shared" si="26"/>
        <v>0</v>
      </c>
      <c r="P415" s="175"/>
      <c r="Q415" s="175"/>
      <c r="R415" s="153">
        <f t="shared" si="27"/>
        <v>0</v>
      </c>
      <c r="S415" s="154" t="str">
        <f t="shared" si="28"/>
        <v xml:space="preserve"> </v>
      </c>
      <c r="T415" s="176"/>
      <c r="U415" s="58"/>
      <c r="V415" s="58"/>
      <c r="W415" s="156">
        <f t="shared" si="29"/>
        <v>0</v>
      </c>
      <c r="X415" s="177"/>
    </row>
    <row r="416" spans="1:24" ht="12.75" x14ac:dyDescent="0.2">
      <c r="A416" s="151">
        <v>413</v>
      </c>
      <c r="B416" s="171"/>
      <c r="C416" s="172"/>
      <c r="D416" s="172"/>
      <c r="E416" s="172"/>
      <c r="F416" s="172"/>
      <c r="G416" s="171"/>
      <c r="H416" s="173"/>
      <c r="I416" s="173"/>
      <c r="J416" s="171"/>
      <c r="K416" s="174"/>
      <c r="L416" s="171"/>
      <c r="M416" s="175"/>
      <c r="N416" s="175"/>
      <c r="O416" s="153">
        <f t="shared" si="26"/>
        <v>0</v>
      </c>
      <c r="P416" s="175"/>
      <c r="Q416" s="175"/>
      <c r="R416" s="153">
        <f t="shared" si="27"/>
        <v>0</v>
      </c>
      <c r="S416" s="154" t="str">
        <f t="shared" si="28"/>
        <v xml:space="preserve"> </v>
      </c>
      <c r="T416" s="176"/>
      <c r="U416" s="58"/>
      <c r="V416" s="58"/>
      <c r="W416" s="156">
        <f t="shared" si="29"/>
        <v>0</v>
      </c>
      <c r="X416" s="177"/>
    </row>
    <row r="417" spans="1:24" ht="12.75" x14ac:dyDescent="0.2">
      <c r="A417" s="151">
        <v>414</v>
      </c>
      <c r="B417" s="171"/>
      <c r="C417" s="172"/>
      <c r="D417" s="172"/>
      <c r="E417" s="172"/>
      <c r="F417" s="172"/>
      <c r="G417" s="171"/>
      <c r="H417" s="173"/>
      <c r="I417" s="173"/>
      <c r="J417" s="171"/>
      <c r="K417" s="174"/>
      <c r="L417" s="171"/>
      <c r="M417" s="175"/>
      <c r="N417" s="175"/>
      <c r="O417" s="153">
        <f t="shared" si="26"/>
        <v>0</v>
      </c>
      <c r="P417" s="175"/>
      <c r="Q417" s="175"/>
      <c r="R417" s="153">
        <f t="shared" si="27"/>
        <v>0</v>
      </c>
      <c r="S417" s="154" t="str">
        <f t="shared" si="28"/>
        <v xml:space="preserve"> </v>
      </c>
      <c r="T417" s="176"/>
      <c r="U417" s="58"/>
      <c r="V417" s="58"/>
      <c r="W417" s="156">
        <f t="shared" si="29"/>
        <v>0</v>
      </c>
      <c r="X417" s="177"/>
    </row>
    <row r="418" spans="1:24" ht="12.75" x14ac:dyDescent="0.2">
      <c r="A418" s="151">
        <v>415</v>
      </c>
      <c r="B418" s="171"/>
      <c r="C418" s="172"/>
      <c r="D418" s="172"/>
      <c r="E418" s="172"/>
      <c r="F418" s="172"/>
      <c r="G418" s="171"/>
      <c r="H418" s="173"/>
      <c r="I418" s="173"/>
      <c r="J418" s="171"/>
      <c r="K418" s="174"/>
      <c r="L418" s="171"/>
      <c r="M418" s="175"/>
      <c r="N418" s="175"/>
      <c r="O418" s="153">
        <f t="shared" si="26"/>
        <v>0</v>
      </c>
      <c r="P418" s="175"/>
      <c r="Q418" s="175"/>
      <c r="R418" s="153">
        <f t="shared" si="27"/>
        <v>0</v>
      </c>
      <c r="S418" s="154" t="str">
        <f t="shared" si="28"/>
        <v xml:space="preserve"> </v>
      </c>
      <c r="T418" s="176"/>
      <c r="U418" s="58"/>
      <c r="V418" s="58"/>
      <c r="W418" s="156">
        <f t="shared" si="29"/>
        <v>0</v>
      </c>
      <c r="X418" s="177"/>
    </row>
    <row r="419" spans="1:24" ht="12.75" x14ac:dyDescent="0.2">
      <c r="A419" s="151">
        <v>416</v>
      </c>
      <c r="B419" s="171"/>
      <c r="C419" s="172"/>
      <c r="D419" s="172"/>
      <c r="E419" s="172"/>
      <c r="F419" s="172"/>
      <c r="G419" s="171"/>
      <c r="H419" s="173"/>
      <c r="I419" s="173"/>
      <c r="J419" s="171"/>
      <c r="K419" s="174"/>
      <c r="L419" s="171"/>
      <c r="M419" s="175"/>
      <c r="N419" s="175"/>
      <c r="O419" s="153">
        <f t="shared" si="26"/>
        <v>0</v>
      </c>
      <c r="P419" s="175"/>
      <c r="Q419" s="175"/>
      <c r="R419" s="153">
        <f t="shared" si="27"/>
        <v>0</v>
      </c>
      <c r="S419" s="154" t="str">
        <f t="shared" si="28"/>
        <v xml:space="preserve"> </v>
      </c>
      <c r="T419" s="176"/>
      <c r="U419" s="58"/>
      <c r="V419" s="58"/>
      <c r="W419" s="156">
        <f t="shared" si="29"/>
        <v>0</v>
      </c>
      <c r="X419" s="177"/>
    </row>
    <row r="420" spans="1:24" ht="12.75" x14ac:dyDescent="0.2">
      <c r="A420" s="151">
        <v>417</v>
      </c>
      <c r="B420" s="171"/>
      <c r="C420" s="172"/>
      <c r="D420" s="172"/>
      <c r="E420" s="172"/>
      <c r="F420" s="172"/>
      <c r="G420" s="171"/>
      <c r="H420" s="173"/>
      <c r="I420" s="173"/>
      <c r="J420" s="171"/>
      <c r="K420" s="174"/>
      <c r="L420" s="171"/>
      <c r="M420" s="175"/>
      <c r="N420" s="175"/>
      <c r="O420" s="153">
        <f t="shared" si="26"/>
        <v>0</v>
      </c>
      <c r="P420" s="175"/>
      <c r="Q420" s="175"/>
      <c r="R420" s="153">
        <f t="shared" si="27"/>
        <v>0</v>
      </c>
      <c r="S420" s="154" t="str">
        <f t="shared" si="28"/>
        <v xml:space="preserve"> </v>
      </c>
      <c r="T420" s="176"/>
      <c r="U420" s="58"/>
      <c r="V420" s="58"/>
      <c r="W420" s="156">
        <f t="shared" si="29"/>
        <v>0</v>
      </c>
      <c r="X420" s="177"/>
    </row>
    <row r="421" spans="1:24" ht="12.75" x14ac:dyDescent="0.2">
      <c r="A421" s="151">
        <v>418</v>
      </c>
      <c r="B421" s="171"/>
      <c r="C421" s="172"/>
      <c r="D421" s="172"/>
      <c r="E421" s="172"/>
      <c r="F421" s="172"/>
      <c r="G421" s="171"/>
      <c r="H421" s="173"/>
      <c r="I421" s="173"/>
      <c r="J421" s="171"/>
      <c r="K421" s="174"/>
      <c r="L421" s="171"/>
      <c r="M421" s="175"/>
      <c r="N421" s="175"/>
      <c r="O421" s="153">
        <f t="shared" si="26"/>
        <v>0</v>
      </c>
      <c r="P421" s="175"/>
      <c r="Q421" s="175"/>
      <c r="R421" s="153">
        <f t="shared" si="27"/>
        <v>0</v>
      </c>
      <c r="S421" s="154" t="str">
        <f t="shared" si="28"/>
        <v xml:space="preserve"> </v>
      </c>
      <c r="T421" s="176"/>
      <c r="U421" s="58"/>
      <c r="V421" s="58"/>
      <c r="W421" s="156">
        <f t="shared" si="29"/>
        <v>0</v>
      </c>
      <c r="X421" s="177"/>
    </row>
    <row r="422" spans="1:24" ht="12.75" x14ac:dyDescent="0.2">
      <c r="A422" s="151">
        <v>419</v>
      </c>
      <c r="B422" s="171"/>
      <c r="C422" s="172"/>
      <c r="D422" s="172"/>
      <c r="E422" s="172"/>
      <c r="F422" s="172"/>
      <c r="G422" s="171"/>
      <c r="H422" s="173"/>
      <c r="I422" s="173"/>
      <c r="J422" s="171"/>
      <c r="K422" s="174"/>
      <c r="L422" s="171"/>
      <c r="M422" s="175"/>
      <c r="N422" s="175"/>
      <c r="O422" s="153">
        <f t="shared" si="26"/>
        <v>0</v>
      </c>
      <c r="P422" s="175"/>
      <c r="Q422" s="175"/>
      <c r="R422" s="153">
        <f t="shared" si="27"/>
        <v>0</v>
      </c>
      <c r="S422" s="154" t="str">
        <f t="shared" si="28"/>
        <v xml:space="preserve"> </v>
      </c>
      <c r="T422" s="176"/>
      <c r="U422" s="58"/>
      <c r="V422" s="58"/>
      <c r="W422" s="156">
        <f t="shared" si="29"/>
        <v>0</v>
      </c>
      <c r="X422" s="177"/>
    </row>
    <row r="423" spans="1:24" ht="12.75" x14ac:dyDescent="0.2">
      <c r="A423" s="151">
        <v>420</v>
      </c>
      <c r="B423" s="171"/>
      <c r="C423" s="172"/>
      <c r="D423" s="172"/>
      <c r="E423" s="172"/>
      <c r="F423" s="172"/>
      <c r="G423" s="171"/>
      <c r="H423" s="173"/>
      <c r="I423" s="173"/>
      <c r="J423" s="171"/>
      <c r="K423" s="174"/>
      <c r="L423" s="171"/>
      <c r="M423" s="175"/>
      <c r="N423" s="175"/>
      <c r="O423" s="153">
        <f t="shared" si="26"/>
        <v>0</v>
      </c>
      <c r="P423" s="175"/>
      <c r="Q423" s="175"/>
      <c r="R423" s="153">
        <f t="shared" si="27"/>
        <v>0</v>
      </c>
      <c r="S423" s="154" t="str">
        <f t="shared" si="28"/>
        <v xml:space="preserve"> </v>
      </c>
      <c r="T423" s="176"/>
      <c r="U423" s="58"/>
      <c r="V423" s="58"/>
      <c r="W423" s="156">
        <f t="shared" si="29"/>
        <v>0</v>
      </c>
      <c r="X423" s="177"/>
    </row>
    <row r="424" spans="1:24" ht="12.75" x14ac:dyDescent="0.2">
      <c r="A424" s="151">
        <v>421</v>
      </c>
      <c r="B424" s="171"/>
      <c r="C424" s="172"/>
      <c r="D424" s="172"/>
      <c r="E424" s="172"/>
      <c r="F424" s="172"/>
      <c r="G424" s="171"/>
      <c r="H424" s="173"/>
      <c r="I424" s="173"/>
      <c r="J424" s="171"/>
      <c r="K424" s="174"/>
      <c r="L424" s="171"/>
      <c r="M424" s="175"/>
      <c r="N424" s="175"/>
      <c r="O424" s="153">
        <f t="shared" si="26"/>
        <v>0</v>
      </c>
      <c r="P424" s="175"/>
      <c r="Q424" s="175"/>
      <c r="R424" s="153">
        <f t="shared" si="27"/>
        <v>0</v>
      </c>
      <c r="S424" s="154" t="str">
        <f t="shared" si="28"/>
        <v xml:space="preserve"> </v>
      </c>
      <c r="T424" s="176"/>
      <c r="U424" s="58"/>
      <c r="V424" s="58"/>
      <c r="W424" s="156">
        <f t="shared" si="29"/>
        <v>0</v>
      </c>
      <c r="X424" s="177"/>
    </row>
    <row r="425" spans="1:24" ht="12.75" x14ac:dyDescent="0.2">
      <c r="A425" s="151">
        <v>422</v>
      </c>
      <c r="B425" s="171"/>
      <c r="C425" s="172"/>
      <c r="D425" s="172"/>
      <c r="E425" s="172"/>
      <c r="F425" s="172"/>
      <c r="G425" s="171"/>
      <c r="H425" s="173"/>
      <c r="I425" s="173"/>
      <c r="J425" s="171"/>
      <c r="K425" s="174"/>
      <c r="L425" s="171"/>
      <c r="M425" s="175"/>
      <c r="N425" s="175"/>
      <c r="O425" s="153">
        <f t="shared" si="26"/>
        <v>0</v>
      </c>
      <c r="P425" s="175"/>
      <c r="Q425" s="175"/>
      <c r="R425" s="153">
        <f t="shared" si="27"/>
        <v>0</v>
      </c>
      <c r="S425" s="154" t="str">
        <f t="shared" si="28"/>
        <v xml:space="preserve"> </v>
      </c>
      <c r="T425" s="176"/>
      <c r="U425" s="58"/>
      <c r="V425" s="58"/>
      <c r="W425" s="156">
        <f t="shared" si="29"/>
        <v>0</v>
      </c>
      <c r="X425" s="177"/>
    </row>
    <row r="426" spans="1:24" ht="12.75" x14ac:dyDescent="0.2">
      <c r="A426" s="151">
        <v>423</v>
      </c>
      <c r="B426" s="171"/>
      <c r="C426" s="172"/>
      <c r="D426" s="172"/>
      <c r="E426" s="172"/>
      <c r="F426" s="172"/>
      <c r="G426" s="171"/>
      <c r="H426" s="173"/>
      <c r="I426" s="173"/>
      <c r="J426" s="171"/>
      <c r="K426" s="174"/>
      <c r="L426" s="171"/>
      <c r="M426" s="175"/>
      <c r="N426" s="175"/>
      <c r="O426" s="153">
        <f t="shared" si="26"/>
        <v>0</v>
      </c>
      <c r="P426" s="175"/>
      <c r="Q426" s="175"/>
      <c r="R426" s="153">
        <f t="shared" si="27"/>
        <v>0</v>
      </c>
      <c r="S426" s="154" t="str">
        <f t="shared" si="28"/>
        <v xml:space="preserve"> </v>
      </c>
      <c r="T426" s="176"/>
      <c r="U426" s="58"/>
      <c r="V426" s="58"/>
      <c r="W426" s="156">
        <f t="shared" si="29"/>
        <v>0</v>
      </c>
      <c r="X426" s="177"/>
    </row>
    <row r="427" spans="1:24" ht="12.75" x14ac:dyDescent="0.2">
      <c r="A427" s="151">
        <v>424</v>
      </c>
      <c r="B427" s="171"/>
      <c r="C427" s="172"/>
      <c r="D427" s="172"/>
      <c r="E427" s="172"/>
      <c r="F427" s="172"/>
      <c r="G427" s="171"/>
      <c r="H427" s="173"/>
      <c r="I427" s="173"/>
      <c r="J427" s="171"/>
      <c r="K427" s="174"/>
      <c r="L427" s="171"/>
      <c r="M427" s="175"/>
      <c r="N427" s="175"/>
      <c r="O427" s="153">
        <f t="shared" si="26"/>
        <v>0</v>
      </c>
      <c r="P427" s="175"/>
      <c r="Q427" s="175"/>
      <c r="R427" s="153">
        <f t="shared" si="27"/>
        <v>0</v>
      </c>
      <c r="S427" s="154" t="str">
        <f t="shared" si="28"/>
        <v xml:space="preserve"> </v>
      </c>
      <c r="T427" s="176"/>
      <c r="U427" s="58"/>
      <c r="V427" s="58"/>
      <c r="W427" s="156">
        <f t="shared" si="29"/>
        <v>0</v>
      </c>
      <c r="X427" s="177"/>
    </row>
    <row r="428" spans="1:24" ht="12.75" x14ac:dyDescent="0.2">
      <c r="A428" s="151">
        <v>425</v>
      </c>
      <c r="B428" s="171"/>
      <c r="C428" s="172"/>
      <c r="D428" s="172"/>
      <c r="E428" s="172"/>
      <c r="F428" s="172"/>
      <c r="G428" s="171"/>
      <c r="H428" s="173"/>
      <c r="I428" s="173"/>
      <c r="J428" s="171"/>
      <c r="K428" s="174"/>
      <c r="L428" s="171"/>
      <c r="M428" s="175"/>
      <c r="N428" s="175"/>
      <c r="O428" s="153">
        <f t="shared" si="26"/>
        <v>0</v>
      </c>
      <c r="P428" s="175"/>
      <c r="Q428" s="175"/>
      <c r="R428" s="153">
        <f t="shared" si="27"/>
        <v>0</v>
      </c>
      <c r="S428" s="154" t="str">
        <f t="shared" si="28"/>
        <v xml:space="preserve"> </v>
      </c>
      <c r="T428" s="176"/>
      <c r="U428" s="58"/>
      <c r="V428" s="58"/>
      <c r="W428" s="156">
        <f t="shared" si="29"/>
        <v>0</v>
      </c>
      <c r="X428" s="177"/>
    </row>
    <row r="429" spans="1:24" ht="12.75" x14ac:dyDescent="0.2">
      <c r="A429" s="151">
        <v>426</v>
      </c>
      <c r="B429" s="171"/>
      <c r="C429" s="172"/>
      <c r="D429" s="172"/>
      <c r="E429" s="172"/>
      <c r="F429" s="172"/>
      <c r="G429" s="171"/>
      <c r="H429" s="173"/>
      <c r="I429" s="173"/>
      <c r="J429" s="171"/>
      <c r="K429" s="174"/>
      <c r="L429" s="171"/>
      <c r="M429" s="175"/>
      <c r="N429" s="175"/>
      <c r="O429" s="153">
        <f t="shared" si="26"/>
        <v>0</v>
      </c>
      <c r="P429" s="175"/>
      <c r="Q429" s="175"/>
      <c r="R429" s="153">
        <f t="shared" si="27"/>
        <v>0</v>
      </c>
      <c r="S429" s="154" t="str">
        <f t="shared" si="28"/>
        <v xml:space="preserve"> </v>
      </c>
      <c r="T429" s="176"/>
      <c r="U429" s="58"/>
      <c r="V429" s="58"/>
      <c r="W429" s="156">
        <f t="shared" si="29"/>
        <v>0</v>
      </c>
      <c r="X429" s="177"/>
    </row>
    <row r="430" spans="1:24" ht="12.75" x14ac:dyDescent="0.2">
      <c r="A430" s="151">
        <v>427</v>
      </c>
      <c r="B430" s="171"/>
      <c r="C430" s="172"/>
      <c r="D430" s="172"/>
      <c r="E430" s="172"/>
      <c r="F430" s="172"/>
      <c r="G430" s="171"/>
      <c r="H430" s="173"/>
      <c r="I430" s="173"/>
      <c r="J430" s="171"/>
      <c r="K430" s="174"/>
      <c r="L430" s="171"/>
      <c r="M430" s="175"/>
      <c r="N430" s="175"/>
      <c r="O430" s="153">
        <f t="shared" si="26"/>
        <v>0</v>
      </c>
      <c r="P430" s="175"/>
      <c r="Q430" s="175"/>
      <c r="R430" s="153">
        <f t="shared" si="27"/>
        <v>0</v>
      </c>
      <c r="S430" s="154" t="str">
        <f t="shared" si="28"/>
        <v xml:space="preserve"> </v>
      </c>
      <c r="T430" s="176"/>
      <c r="U430" s="58"/>
      <c r="V430" s="58"/>
      <c r="W430" s="156">
        <f t="shared" si="29"/>
        <v>0</v>
      </c>
      <c r="X430" s="177"/>
    </row>
    <row r="431" spans="1:24" ht="12.75" x14ac:dyDescent="0.2">
      <c r="A431" s="151">
        <v>428</v>
      </c>
      <c r="B431" s="171"/>
      <c r="C431" s="172"/>
      <c r="D431" s="172"/>
      <c r="E431" s="172"/>
      <c r="F431" s="172"/>
      <c r="G431" s="171"/>
      <c r="H431" s="173"/>
      <c r="I431" s="173"/>
      <c r="J431" s="171"/>
      <c r="K431" s="174"/>
      <c r="L431" s="171"/>
      <c r="M431" s="175"/>
      <c r="N431" s="175"/>
      <c r="O431" s="153">
        <f t="shared" si="26"/>
        <v>0</v>
      </c>
      <c r="P431" s="175"/>
      <c r="Q431" s="175"/>
      <c r="R431" s="153">
        <f t="shared" si="27"/>
        <v>0</v>
      </c>
      <c r="S431" s="154" t="str">
        <f t="shared" si="28"/>
        <v xml:space="preserve"> </v>
      </c>
      <c r="T431" s="176"/>
      <c r="U431" s="58"/>
      <c r="V431" s="58"/>
      <c r="W431" s="156">
        <f t="shared" si="29"/>
        <v>0</v>
      </c>
      <c r="X431" s="177"/>
    </row>
    <row r="432" spans="1:24" ht="12.75" x14ac:dyDescent="0.2">
      <c r="A432" s="151">
        <v>429</v>
      </c>
      <c r="B432" s="171"/>
      <c r="C432" s="172"/>
      <c r="D432" s="172"/>
      <c r="E432" s="172"/>
      <c r="F432" s="172"/>
      <c r="G432" s="171"/>
      <c r="H432" s="173"/>
      <c r="I432" s="173"/>
      <c r="J432" s="171"/>
      <c r="K432" s="174"/>
      <c r="L432" s="171"/>
      <c r="M432" s="175"/>
      <c r="N432" s="175"/>
      <c r="O432" s="153">
        <f t="shared" si="26"/>
        <v>0</v>
      </c>
      <c r="P432" s="175"/>
      <c r="Q432" s="175"/>
      <c r="R432" s="153">
        <f t="shared" si="27"/>
        <v>0</v>
      </c>
      <c r="S432" s="154" t="str">
        <f t="shared" si="28"/>
        <v xml:space="preserve"> </v>
      </c>
      <c r="T432" s="176"/>
      <c r="U432" s="58"/>
      <c r="V432" s="58"/>
      <c r="W432" s="156">
        <f t="shared" si="29"/>
        <v>0</v>
      </c>
      <c r="X432" s="177"/>
    </row>
    <row r="433" spans="1:24" ht="12.75" x14ac:dyDescent="0.2">
      <c r="A433" s="151">
        <v>430</v>
      </c>
      <c r="B433" s="171"/>
      <c r="C433" s="172"/>
      <c r="D433" s="172"/>
      <c r="E433" s="172"/>
      <c r="F433" s="172"/>
      <c r="G433" s="171"/>
      <c r="H433" s="173"/>
      <c r="I433" s="173"/>
      <c r="J433" s="171"/>
      <c r="K433" s="174"/>
      <c r="L433" s="171"/>
      <c r="M433" s="175"/>
      <c r="N433" s="175"/>
      <c r="O433" s="153">
        <f t="shared" si="26"/>
        <v>0</v>
      </c>
      <c r="P433" s="175"/>
      <c r="Q433" s="175"/>
      <c r="R433" s="153">
        <f t="shared" si="27"/>
        <v>0</v>
      </c>
      <c r="S433" s="154" t="str">
        <f t="shared" si="28"/>
        <v xml:space="preserve"> </v>
      </c>
      <c r="T433" s="176"/>
      <c r="U433" s="58"/>
      <c r="V433" s="58"/>
      <c r="W433" s="156">
        <f t="shared" si="29"/>
        <v>0</v>
      </c>
      <c r="X433" s="177"/>
    </row>
    <row r="434" spans="1:24" ht="12.75" x14ac:dyDescent="0.2">
      <c r="A434" s="151">
        <v>431</v>
      </c>
      <c r="B434" s="171"/>
      <c r="C434" s="172"/>
      <c r="D434" s="172"/>
      <c r="E434" s="172"/>
      <c r="F434" s="172"/>
      <c r="G434" s="171"/>
      <c r="H434" s="173"/>
      <c r="I434" s="173"/>
      <c r="J434" s="171"/>
      <c r="K434" s="174"/>
      <c r="L434" s="171"/>
      <c r="M434" s="175"/>
      <c r="N434" s="175"/>
      <c r="O434" s="153">
        <f t="shared" si="26"/>
        <v>0</v>
      </c>
      <c r="P434" s="175"/>
      <c r="Q434" s="175"/>
      <c r="R434" s="153">
        <f t="shared" si="27"/>
        <v>0</v>
      </c>
      <c r="S434" s="154" t="str">
        <f t="shared" si="28"/>
        <v xml:space="preserve"> </v>
      </c>
      <c r="T434" s="176"/>
      <c r="U434" s="58"/>
      <c r="V434" s="58"/>
      <c r="W434" s="156">
        <f t="shared" si="29"/>
        <v>0</v>
      </c>
      <c r="X434" s="177"/>
    </row>
    <row r="435" spans="1:24" ht="12.75" x14ac:dyDescent="0.2">
      <c r="A435" s="151">
        <v>432</v>
      </c>
      <c r="B435" s="171"/>
      <c r="C435" s="172"/>
      <c r="D435" s="172"/>
      <c r="E435" s="172"/>
      <c r="F435" s="172"/>
      <c r="G435" s="171"/>
      <c r="H435" s="173"/>
      <c r="I435" s="173"/>
      <c r="J435" s="171"/>
      <c r="K435" s="174"/>
      <c r="L435" s="171"/>
      <c r="M435" s="175"/>
      <c r="N435" s="175"/>
      <c r="O435" s="153">
        <f t="shared" si="26"/>
        <v>0</v>
      </c>
      <c r="P435" s="175"/>
      <c r="Q435" s="175"/>
      <c r="R435" s="153">
        <f t="shared" si="27"/>
        <v>0</v>
      </c>
      <c r="S435" s="154" t="str">
        <f t="shared" si="28"/>
        <v xml:space="preserve"> </v>
      </c>
      <c r="T435" s="176"/>
      <c r="U435" s="58"/>
      <c r="V435" s="58"/>
      <c r="W435" s="156">
        <f t="shared" si="29"/>
        <v>0</v>
      </c>
      <c r="X435" s="177"/>
    </row>
    <row r="436" spans="1:24" ht="12.75" x14ac:dyDescent="0.2">
      <c r="A436" s="151">
        <v>433</v>
      </c>
      <c r="B436" s="171"/>
      <c r="C436" s="172"/>
      <c r="D436" s="172"/>
      <c r="E436" s="172"/>
      <c r="F436" s="172"/>
      <c r="G436" s="171"/>
      <c r="H436" s="173"/>
      <c r="I436" s="173"/>
      <c r="J436" s="171"/>
      <c r="K436" s="174"/>
      <c r="L436" s="171"/>
      <c r="M436" s="175"/>
      <c r="N436" s="175"/>
      <c r="O436" s="153">
        <f t="shared" si="26"/>
        <v>0</v>
      </c>
      <c r="P436" s="175"/>
      <c r="Q436" s="175"/>
      <c r="R436" s="153">
        <f t="shared" si="27"/>
        <v>0</v>
      </c>
      <c r="S436" s="154" t="str">
        <f t="shared" si="28"/>
        <v xml:space="preserve"> </v>
      </c>
      <c r="T436" s="176"/>
      <c r="U436" s="58"/>
      <c r="V436" s="58"/>
      <c r="W436" s="156">
        <f t="shared" si="29"/>
        <v>0</v>
      </c>
      <c r="X436" s="177"/>
    </row>
    <row r="437" spans="1:24" ht="12.75" x14ac:dyDescent="0.2">
      <c r="A437" s="151">
        <v>434</v>
      </c>
      <c r="B437" s="171"/>
      <c r="C437" s="172"/>
      <c r="D437" s="172"/>
      <c r="E437" s="172"/>
      <c r="F437" s="172"/>
      <c r="G437" s="171"/>
      <c r="H437" s="173"/>
      <c r="I437" s="173"/>
      <c r="J437" s="171"/>
      <c r="K437" s="174"/>
      <c r="L437" s="171"/>
      <c r="M437" s="175"/>
      <c r="N437" s="175"/>
      <c r="O437" s="153">
        <f t="shared" si="26"/>
        <v>0</v>
      </c>
      <c r="P437" s="175"/>
      <c r="Q437" s="175"/>
      <c r="R437" s="153">
        <f t="shared" si="27"/>
        <v>0</v>
      </c>
      <c r="S437" s="154" t="str">
        <f t="shared" si="28"/>
        <v xml:space="preserve"> </v>
      </c>
      <c r="T437" s="176"/>
      <c r="U437" s="58"/>
      <c r="V437" s="58"/>
      <c r="W437" s="156">
        <f t="shared" si="29"/>
        <v>0</v>
      </c>
      <c r="X437" s="177"/>
    </row>
    <row r="438" spans="1:24" ht="12.75" x14ac:dyDescent="0.2">
      <c r="A438" s="151">
        <v>435</v>
      </c>
      <c r="B438" s="171"/>
      <c r="C438" s="172"/>
      <c r="D438" s="172"/>
      <c r="E438" s="172"/>
      <c r="F438" s="172"/>
      <c r="G438" s="171"/>
      <c r="H438" s="173"/>
      <c r="I438" s="173"/>
      <c r="J438" s="171"/>
      <c r="K438" s="174"/>
      <c r="L438" s="171"/>
      <c r="M438" s="175"/>
      <c r="N438" s="175"/>
      <c r="O438" s="153">
        <f t="shared" si="26"/>
        <v>0</v>
      </c>
      <c r="P438" s="175"/>
      <c r="Q438" s="175"/>
      <c r="R438" s="153">
        <f t="shared" si="27"/>
        <v>0</v>
      </c>
      <c r="S438" s="154" t="str">
        <f t="shared" si="28"/>
        <v xml:space="preserve"> </v>
      </c>
      <c r="T438" s="176"/>
      <c r="U438" s="58"/>
      <c r="V438" s="58"/>
      <c r="W438" s="156">
        <f t="shared" si="29"/>
        <v>0</v>
      </c>
      <c r="X438" s="177"/>
    </row>
    <row r="439" spans="1:24" ht="12.75" x14ac:dyDescent="0.2">
      <c r="A439" s="151">
        <v>436</v>
      </c>
      <c r="B439" s="171"/>
      <c r="C439" s="172"/>
      <c r="D439" s="172"/>
      <c r="E439" s="172"/>
      <c r="F439" s="172"/>
      <c r="G439" s="171"/>
      <c r="H439" s="173"/>
      <c r="I439" s="173"/>
      <c r="J439" s="171"/>
      <c r="K439" s="174"/>
      <c r="L439" s="171"/>
      <c r="M439" s="175"/>
      <c r="N439" s="175"/>
      <c r="O439" s="153">
        <f t="shared" si="26"/>
        <v>0</v>
      </c>
      <c r="P439" s="175"/>
      <c r="Q439" s="175"/>
      <c r="R439" s="153">
        <f t="shared" si="27"/>
        <v>0</v>
      </c>
      <c r="S439" s="154" t="str">
        <f t="shared" si="28"/>
        <v xml:space="preserve"> </v>
      </c>
      <c r="T439" s="176"/>
      <c r="U439" s="58"/>
      <c r="V439" s="58"/>
      <c r="W439" s="156">
        <f t="shared" si="29"/>
        <v>0</v>
      </c>
      <c r="X439" s="177"/>
    </row>
    <row r="440" spans="1:24" ht="12.75" x14ac:dyDescent="0.2">
      <c r="A440" s="151">
        <v>437</v>
      </c>
      <c r="B440" s="171"/>
      <c r="C440" s="172"/>
      <c r="D440" s="172"/>
      <c r="E440" s="172"/>
      <c r="F440" s="172"/>
      <c r="G440" s="171"/>
      <c r="H440" s="173"/>
      <c r="I440" s="173"/>
      <c r="J440" s="171"/>
      <c r="K440" s="174"/>
      <c r="L440" s="171"/>
      <c r="M440" s="175"/>
      <c r="N440" s="175"/>
      <c r="O440" s="153">
        <f t="shared" si="26"/>
        <v>0</v>
      </c>
      <c r="P440" s="175"/>
      <c r="Q440" s="175"/>
      <c r="R440" s="153">
        <f t="shared" si="27"/>
        <v>0</v>
      </c>
      <c r="S440" s="154" t="str">
        <f t="shared" si="28"/>
        <v xml:space="preserve"> </v>
      </c>
      <c r="T440" s="176"/>
      <c r="U440" s="58"/>
      <c r="V440" s="58"/>
      <c r="W440" s="156">
        <f t="shared" si="29"/>
        <v>0</v>
      </c>
      <c r="X440" s="177"/>
    </row>
    <row r="441" spans="1:24" ht="12.75" x14ac:dyDescent="0.2">
      <c r="A441" s="151">
        <v>438</v>
      </c>
      <c r="B441" s="171"/>
      <c r="C441" s="172"/>
      <c r="D441" s="172"/>
      <c r="E441" s="172"/>
      <c r="F441" s="172"/>
      <c r="G441" s="171"/>
      <c r="H441" s="173"/>
      <c r="I441" s="173"/>
      <c r="J441" s="171"/>
      <c r="K441" s="174"/>
      <c r="L441" s="171"/>
      <c r="M441" s="175"/>
      <c r="N441" s="175"/>
      <c r="O441" s="153">
        <f t="shared" si="26"/>
        <v>0</v>
      </c>
      <c r="P441" s="175"/>
      <c r="Q441" s="175"/>
      <c r="R441" s="153">
        <f t="shared" si="27"/>
        <v>0</v>
      </c>
      <c r="S441" s="154" t="str">
        <f t="shared" si="28"/>
        <v xml:space="preserve"> </v>
      </c>
      <c r="T441" s="176"/>
      <c r="U441" s="58"/>
      <c r="V441" s="58"/>
      <c r="W441" s="156">
        <f t="shared" si="29"/>
        <v>0</v>
      </c>
      <c r="X441" s="177"/>
    </row>
    <row r="442" spans="1:24" ht="12.75" x14ac:dyDescent="0.2">
      <c r="A442" s="151">
        <v>439</v>
      </c>
      <c r="B442" s="171"/>
      <c r="C442" s="172"/>
      <c r="D442" s="172"/>
      <c r="E442" s="172"/>
      <c r="F442" s="172"/>
      <c r="G442" s="171"/>
      <c r="H442" s="173"/>
      <c r="I442" s="173"/>
      <c r="J442" s="171"/>
      <c r="K442" s="174"/>
      <c r="L442" s="171"/>
      <c r="M442" s="175"/>
      <c r="N442" s="175"/>
      <c r="O442" s="153">
        <f t="shared" si="26"/>
        <v>0</v>
      </c>
      <c r="P442" s="175"/>
      <c r="Q442" s="175"/>
      <c r="R442" s="153">
        <f t="shared" si="27"/>
        <v>0</v>
      </c>
      <c r="S442" s="154" t="str">
        <f t="shared" si="28"/>
        <v xml:space="preserve"> </v>
      </c>
      <c r="T442" s="176"/>
      <c r="U442" s="58"/>
      <c r="V442" s="58"/>
      <c r="W442" s="156">
        <f t="shared" si="29"/>
        <v>0</v>
      </c>
      <c r="X442" s="177"/>
    </row>
    <row r="443" spans="1:24" ht="12.75" x14ac:dyDescent="0.2">
      <c r="A443" s="151">
        <v>440</v>
      </c>
      <c r="B443" s="171"/>
      <c r="C443" s="172"/>
      <c r="D443" s="172"/>
      <c r="E443" s="172"/>
      <c r="F443" s="172"/>
      <c r="G443" s="171"/>
      <c r="H443" s="173"/>
      <c r="I443" s="173"/>
      <c r="J443" s="171"/>
      <c r="K443" s="174"/>
      <c r="L443" s="171"/>
      <c r="M443" s="175"/>
      <c r="N443" s="175"/>
      <c r="O443" s="153">
        <f t="shared" si="26"/>
        <v>0</v>
      </c>
      <c r="P443" s="175"/>
      <c r="Q443" s="175"/>
      <c r="R443" s="153">
        <f t="shared" si="27"/>
        <v>0</v>
      </c>
      <c r="S443" s="154" t="str">
        <f t="shared" si="28"/>
        <v xml:space="preserve"> </v>
      </c>
      <c r="T443" s="176"/>
      <c r="U443" s="58"/>
      <c r="V443" s="58"/>
      <c r="W443" s="156">
        <f t="shared" si="29"/>
        <v>0</v>
      </c>
      <c r="X443" s="177"/>
    </row>
    <row r="444" spans="1:24" ht="12.75" x14ac:dyDescent="0.2">
      <c r="A444" s="151">
        <v>441</v>
      </c>
      <c r="B444" s="171"/>
      <c r="C444" s="172"/>
      <c r="D444" s="172"/>
      <c r="E444" s="172"/>
      <c r="F444" s="172"/>
      <c r="G444" s="171"/>
      <c r="H444" s="173"/>
      <c r="I444" s="173"/>
      <c r="J444" s="171"/>
      <c r="K444" s="174"/>
      <c r="L444" s="171"/>
      <c r="M444" s="175"/>
      <c r="N444" s="175"/>
      <c r="O444" s="153">
        <f t="shared" si="26"/>
        <v>0</v>
      </c>
      <c r="P444" s="175"/>
      <c r="Q444" s="175"/>
      <c r="R444" s="153">
        <f t="shared" si="27"/>
        <v>0</v>
      </c>
      <c r="S444" s="154" t="str">
        <f t="shared" si="28"/>
        <v xml:space="preserve"> </v>
      </c>
      <c r="T444" s="176"/>
      <c r="U444" s="58"/>
      <c r="V444" s="58"/>
      <c r="W444" s="156">
        <f t="shared" si="29"/>
        <v>0</v>
      </c>
      <c r="X444" s="177"/>
    </row>
    <row r="445" spans="1:24" ht="12.75" x14ac:dyDescent="0.2">
      <c r="A445" s="151">
        <v>442</v>
      </c>
      <c r="B445" s="171"/>
      <c r="C445" s="172"/>
      <c r="D445" s="172"/>
      <c r="E445" s="172"/>
      <c r="F445" s="172"/>
      <c r="G445" s="171"/>
      <c r="H445" s="173"/>
      <c r="I445" s="173"/>
      <c r="J445" s="171"/>
      <c r="K445" s="174"/>
      <c r="L445" s="171"/>
      <c r="M445" s="175"/>
      <c r="N445" s="175"/>
      <c r="O445" s="153">
        <f t="shared" si="26"/>
        <v>0</v>
      </c>
      <c r="P445" s="175"/>
      <c r="Q445" s="175"/>
      <c r="R445" s="153">
        <f t="shared" si="27"/>
        <v>0</v>
      </c>
      <c r="S445" s="154" t="str">
        <f t="shared" si="28"/>
        <v xml:space="preserve"> </v>
      </c>
      <c r="T445" s="176"/>
      <c r="U445" s="58"/>
      <c r="V445" s="58"/>
      <c r="W445" s="156">
        <f t="shared" si="29"/>
        <v>0</v>
      </c>
      <c r="X445" s="177"/>
    </row>
    <row r="446" spans="1:24" ht="12.75" x14ac:dyDescent="0.2">
      <c r="A446" s="151">
        <v>443</v>
      </c>
      <c r="B446" s="171"/>
      <c r="C446" s="172"/>
      <c r="D446" s="172"/>
      <c r="E446" s="172"/>
      <c r="F446" s="172"/>
      <c r="G446" s="171"/>
      <c r="H446" s="173"/>
      <c r="I446" s="173"/>
      <c r="J446" s="171"/>
      <c r="K446" s="174"/>
      <c r="L446" s="171"/>
      <c r="M446" s="175"/>
      <c r="N446" s="175"/>
      <c r="O446" s="153">
        <f t="shared" si="26"/>
        <v>0</v>
      </c>
      <c r="P446" s="175"/>
      <c r="Q446" s="175"/>
      <c r="R446" s="153">
        <f t="shared" si="27"/>
        <v>0</v>
      </c>
      <c r="S446" s="154" t="str">
        <f t="shared" si="28"/>
        <v xml:space="preserve"> </v>
      </c>
      <c r="T446" s="176"/>
      <c r="U446" s="58"/>
      <c r="V446" s="58"/>
      <c r="W446" s="156">
        <f t="shared" si="29"/>
        <v>0</v>
      </c>
      <c r="X446" s="177"/>
    </row>
    <row r="447" spans="1:24" ht="12.75" x14ac:dyDescent="0.2">
      <c r="A447" s="151">
        <v>444</v>
      </c>
      <c r="B447" s="171"/>
      <c r="C447" s="172"/>
      <c r="D447" s="172"/>
      <c r="E447" s="172"/>
      <c r="F447" s="172"/>
      <c r="G447" s="171"/>
      <c r="H447" s="173"/>
      <c r="I447" s="173"/>
      <c r="J447" s="171"/>
      <c r="K447" s="174"/>
      <c r="L447" s="171"/>
      <c r="M447" s="175"/>
      <c r="N447" s="175"/>
      <c r="O447" s="153">
        <f t="shared" si="26"/>
        <v>0</v>
      </c>
      <c r="P447" s="175"/>
      <c r="Q447" s="175"/>
      <c r="R447" s="153">
        <f t="shared" si="27"/>
        <v>0</v>
      </c>
      <c r="S447" s="154" t="str">
        <f t="shared" si="28"/>
        <v xml:space="preserve"> </v>
      </c>
      <c r="T447" s="176"/>
      <c r="U447" s="58"/>
      <c r="V447" s="58"/>
      <c r="W447" s="156">
        <f t="shared" si="29"/>
        <v>0</v>
      </c>
      <c r="X447" s="177"/>
    </row>
    <row r="448" spans="1:24" ht="12.75" x14ac:dyDescent="0.2">
      <c r="A448" s="151">
        <v>445</v>
      </c>
      <c r="B448" s="171"/>
      <c r="C448" s="172"/>
      <c r="D448" s="172"/>
      <c r="E448" s="172"/>
      <c r="F448" s="172"/>
      <c r="G448" s="171"/>
      <c r="H448" s="173"/>
      <c r="I448" s="173"/>
      <c r="J448" s="171"/>
      <c r="K448" s="174"/>
      <c r="L448" s="171"/>
      <c r="M448" s="175"/>
      <c r="N448" s="175"/>
      <c r="O448" s="153">
        <f t="shared" si="26"/>
        <v>0</v>
      </c>
      <c r="P448" s="175"/>
      <c r="Q448" s="175"/>
      <c r="R448" s="153">
        <f t="shared" si="27"/>
        <v>0</v>
      </c>
      <c r="S448" s="154" t="str">
        <f t="shared" si="28"/>
        <v xml:space="preserve"> </v>
      </c>
      <c r="T448" s="176"/>
      <c r="U448" s="58"/>
      <c r="V448" s="58"/>
      <c r="W448" s="156">
        <f t="shared" si="29"/>
        <v>0</v>
      </c>
      <c r="X448" s="177"/>
    </row>
    <row r="449" spans="1:24" ht="12.75" x14ac:dyDescent="0.2">
      <c r="A449" s="151">
        <v>446</v>
      </c>
      <c r="B449" s="171"/>
      <c r="C449" s="172"/>
      <c r="D449" s="172"/>
      <c r="E449" s="172"/>
      <c r="F449" s="172"/>
      <c r="G449" s="171"/>
      <c r="H449" s="173"/>
      <c r="I449" s="173"/>
      <c r="J449" s="171"/>
      <c r="K449" s="174"/>
      <c r="L449" s="171"/>
      <c r="M449" s="175"/>
      <c r="N449" s="175"/>
      <c r="O449" s="153">
        <f t="shared" si="26"/>
        <v>0</v>
      </c>
      <c r="P449" s="175"/>
      <c r="Q449" s="175"/>
      <c r="R449" s="153">
        <f t="shared" si="27"/>
        <v>0</v>
      </c>
      <c r="S449" s="154" t="str">
        <f t="shared" si="28"/>
        <v xml:space="preserve"> </v>
      </c>
      <c r="T449" s="176"/>
      <c r="U449" s="58"/>
      <c r="V449" s="58"/>
      <c r="W449" s="156">
        <f t="shared" si="29"/>
        <v>0</v>
      </c>
      <c r="X449" s="177"/>
    </row>
    <row r="450" spans="1:24" ht="12.75" x14ac:dyDescent="0.2">
      <c r="A450" s="151">
        <v>447</v>
      </c>
      <c r="B450" s="171"/>
      <c r="C450" s="172"/>
      <c r="D450" s="172"/>
      <c r="E450" s="172"/>
      <c r="F450" s="172"/>
      <c r="G450" s="171"/>
      <c r="H450" s="173"/>
      <c r="I450" s="173"/>
      <c r="J450" s="171"/>
      <c r="K450" s="174"/>
      <c r="L450" s="171"/>
      <c r="M450" s="175"/>
      <c r="N450" s="175"/>
      <c r="O450" s="153">
        <f t="shared" si="26"/>
        <v>0</v>
      </c>
      <c r="P450" s="175"/>
      <c r="Q450" s="175"/>
      <c r="R450" s="153">
        <f t="shared" si="27"/>
        <v>0</v>
      </c>
      <c r="S450" s="154" t="str">
        <f t="shared" si="28"/>
        <v xml:space="preserve"> </v>
      </c>
      <c r="T450" s="176"/>
      <c r="U450" s="58"/>
      <c r="V450" s="58"/>
      <c r="W450" s="156">
        <f t="shared" si="29"/>
        <v>0</v>
      </c>
      <c r="X450" s="177"/>
    </row>
    <row r="451" spans="1:24" ht="12.75" x14ac:dyDescent="0.2">
      <c r="A451" s="151">
        <v>448</v>
      </c>
      <c r="B451" s="171"/>
      <c r="C451" s="172"/>
      <c r="D451" s="172"/>
      <c r="E451" s="172"/>
      <c r="F451" s="172"/>
      <c r="G451" s="171"/>
      <c r="H451" s="173"/>
      <c r="I451" s="173"/>
      <c r="J451" s="171"/>
      <c r="K451" s="174"/>
      <c r="L451" s="171"/>
      <c r="M451" s="175"/>
      <c r="N451" s="175"/>
      <c r="O451" s="153">
        <f t="shared" si="26"/>
        <v>0</v>
      </c>
      <c r="P451" s="175"/>
      <c r="Q451" s="175"/>
      <c r="R451" s="153">
        <f t="shared" si="27"/>
        <v>0</v>
      </c>
      <c r="S451" s="154" t="str">
        <f t="shared" si="28"/>
        <v xml:space="preserve"> </v>
      </c>
      <c r="T451" s="176"/>
      <c r="U451" s="58"/>
      <c r="V451" s="58"/>
      <c r="W451" s="156">
        <f t="shared" si="29"/>
        <v>0</v>
      </c>
      <c r="X451" s="177"/>
    </row>
    <row r="452" spans="1:24" ht="12.75" x14ac:dyDescent="0.2">
      <c r="A452" s="151">
        <v>449</v>
      </c>
      <c r="B452" s="171"/>
      <c r="C452" s="172"/>
      <c r="D452" s="172"/>
      <c r="E452" s="172"/>
      <c r="F452" s="172"/>
      <c r="G452" s="171"/>
      <c r="H452" s="173"/>
      <c r="I452" s="173"/>
      <c r="J452" s="171"/>
      <c r="K452" s="174"/>
      <c r="L452" s="171"/>
      <c r="M452" s="175"/>
      <c r="N452" s="175"/>
      <c r="O452" s="153">
        <f t="shared" si="26"/>
        <v>0</v>
      </c>
      <c r="P452" s="175"/>
      <c r="Q452" s="175"/>
      <c r="R452" s="153">
        <f t="shared" si="27"/>
        <v>0</v>
      </c>
      <c r="S452" s="154" t="str">
        <f t="shared" si="28"/>
        <v xml:space="preserve"> </v>
      </c>
      <c r="T452" s="176"/>
      <c r="U452" s="58"/>
      <c r="V452" s="58"/>
      <c r="W452" s="156">
        <f t="shared" si="29"/>
        <v>0</v>
      </c>
      <c r="X452" s="177"/>
    </row>
    <row r="453" spans="1:24" ht="12.75" x14ac:dyDescent="0.2">
      <c r="A453" s="151">
        <v>450</v>
      </c>
      <c r="B453" s="171"/>
      <c r="C453" s="172"/>
      <c r="D453" s="172"/>
      <c r="E453" s="172"/>
      <c r="F453" s="172"/>
      <c r="G453" s="171"/>
      <c r="H453" s="173"/>
      <c r="I453" s="173"/>
      <c r="J453" s="171"/>
      <c r="K453" s="174"/>
      <c r="L453" s="171"/>
      <c r="M453" s="175"/>
      <c r="N453" s="175"/>
      <c r="O453" s="153">
        <f t="shared" ref="O453:O516" si="30">SUM(M453:N453)</f>
        <v>0</v>
      </c>
      <c r="P453" s="175"/>
      <c r="Q453" s="175"/>
      <c r="R453" s="153">
        <f t="shared" ref="R453:R516" si="31">SUM(P453:Q453)</f>
        <v>0</v>
      </c>
      <c r="S453" s="154" t="str">
        <f t="shared" ref="S453:S516" si="32">IF(R453,R453/O453," ")</f>
        <v xml:space="preserve"> </v>
      </c>
      <c r="T453" s="176"/>
      <c r="U453" s="58"/>
      <c r="V453" s="58"/>
      <c r="W453" s="156">
        <f t="shared" ref="W453:W516" si="33">+U453-V453</f>
        <v>0</v>
      </c>
      <c r="X453" s="177"/>
    </row>
    <row r="454" spans="1:24" ht="12.75" x14ac:dyDescent="0.2">
      <c r="A454" s="151">
        <v>451</v>
      </c>
      <c r="B454" s="171"/>
      <c r="C454" s="172"/>
      <c r="D454" s="172"/>
      <c r="E454" s="172"/>
      <c r="F454" s="172"/>
      <c r="G454" s="171"/>
      <c r="H454" s="173"/>
      <c r="I454" s="173"/>
      <c r="J454" s="171"/>
      <c r="K454" s="174"/>
      <c r="L454" s="171"/>
      <c r="M454" s="175"/>
      <c r="N454" s="175"/>
      <c r="O454" s="153">
        <f t="shared" si="30"/>
        <v>0</v>
      </c>
      <c r="P454" s="175"/>
      <c r="Q454" s="175"/>
      <c r="R454" s="153">
        <f t="shared" si="31"/>
        <v>0</v>
      </c>
      <c r="S454" s="154" t="str">
        <f t="shared" si="32"/>
        <v xml:space="preserve"> </v>
      </c>
      <c r="T454" s="176"/>
      <c r="U454" s="58"/>
      <c r="V454" s="58"/>
      <c r="W454" s="156">
        <f t="shared" si="33"/>
        <v>0</v>
      </c>
      <c r="X454" s="177"/>
    </row>
    <row r="455" spans="1:24" ht="12.75" x14ac:dyDescent="0.2">
      <c r="A455" s="151">
        <v>452</v>
      </c>
      <c r="B455" s="171"/>
      <c r="C455" s="172"/>
      <c r="D455" s="172"/>
      <c r="E455" s="172"/>
      <c r="F455" s="172"/>
      <c r="G455" s="171"/>
      <c r="H455" s="173"/>
      <c r="I455" s="173"/>
      <c r="J455" s="171"/>
      <c r="K455" s="174"/>
      <c r="L455" s="171"/>
      <c r="M455" s="175"/>
      <c r="N455" s="175"/>
      <c r="O455" s="153">
        <f t="shared" si="30"/>
        <v>0</v>
      </c>
      <c r="P455" s="175"/>
      <c r="Q455" s="175"/>
      <c r="R455" s="153">
        <f t="shared" si="31"/>
        <v>0</v>
      </c>
      <c r="S455" s="154" t="str">
        <f t="shared" si="32"/>
        <v xml:space="preserve"> </v>
      </c>
      <c r="T455" s="176"/>
      <c r="U455" s="58"/>
      <c r="V455" s="58"/>
      <c r="W455" s="156">
        <f t="shared" si="33"/>
        <v>0</v>
      </c>
      <c r="X455" s="177"/>
    </row>
    <row r="456" spans="1:24" ht="12.75" x14ac:dyDescent="0.2">
      <c r="A456" s="151">
        <v>453</v>
      </c>
      <c r="B456" s="171"/>
      <c r="C456" s="172"/>
      <c r="D456" s="172"/>
      <c r="E456" s="172"/>
      <c r="F456" s="172"/>
      <c r="G456" s="171"/>
      <c r="H456" s="173"/>
      <c r="I456" s="173"/>
      <c r="J456" s="171"/>
      <c r="K456" s="174"/>
      <c r="L456" s="171"/>
      <c r="M456" s="175"/>
      <c r="N456" s="175"/>
      <c r="O456" s="153">
        <f t="shared" si="30"/>
        <v>0</v>
      </c>
      <c r="P456" s="175"/>
      <c r="Q456" s="175"/>
      <c r="R456" s="153">
        <f t="shared" si="31"/>
        <v>0</v>
      </c>
      <c r="S456" s="154" t="str">
        <f t="shared" si="32"/>
        <v xml:space="preserve"> </v>
      </c>
      <c r="T456" s="176"/>
      <c r="U456" s="58"/>
      <c r="V456" s="58"/>
      <c r="W456" s="156">
        <f t="shared" si="33"/>
        <v>0</v>
      </c>
      <c r="X456" s="177"/>
    </row>
    <row r="457" spans="1:24" ht="12.75" x14ac:dyDescent="0.2">
      <c r="A457" s="151">
        <v>454</v>
      </c>
      <c r="B457" s="171"/>
      <c r="C457" s="172"/>
      <c r="D457" s="172"/>
      <c r="E457" s="172"/>
      <c r="F457" s="172"/>
      <c r="G457" s="171"/>
      <c r="H457" s="173"/>
      <c r="I457" s="173"/>
      <c r="J457" s="171"/>
      <c r="K457" s="174"/>
      <c r="L457" s="171"/>
      <c r="M457" s="175"/>
      <c r="N457" s="175"/>
      <c r="O457" s="153">
        <f t="shared" si="30"/>
        <v>0</v>
      </c>
      <c r="P457" s="175"/>
      <c r="Q457" s="175"/>
      <c r="R457" s="153">
        <f t="shared" si="31"/>
        <v>0</v>
      </c>
      <c r="S457" s="154" t="str">
        <f t="shared" si="32"/>
        <v xml:space="preserve"> </v>
      </c>
      <c r="T457" s="176"/>
      <c r="U457" s="58"/>
      <c r="V457" s="58"/>
      <c r="W457" s="156">
        <f t="shared" si="33"/>
        <v>0</v>
      </c>
      <c r="X457" s="177"/>
    </row>
    <row r="458" spans="1:24" ht="12.75" x14ac:dyDescent="0.2">
      <c r="A458" s="151">
        <v>455</v>
      </c>
      <c r="B458" s="171"/>
      <c r="C458" s="172"/>
      <c r="D458" s="172"/>
      <c r="E458" s="172"/>
      <c r="F458" s="172"/>
      <c r="G458" s="171"/>
      <c r="H458" s="173"/>
      <c r="I458" s="173"/>
      <c r="J458" s="171"/>
      <c r="K458" s="174"/>
      <c r="L458" s="171"/>
      <c r="M458" s="175"/>
      <c r="N458" s="175"/>
      <c r="O458" s="153">
        <f t="shared" si="30"/>
        <v>0</v>
      </c>
      <c r="P458" s="175"/>
      <c r="Q458" s="175"/>
      <c r="R458" s="153">
        <f t="shared" si="31"/>
        <v>0</v>
      </c>
      <c r="S458" s="154" t="str">
        <f t="shared" si="32"/>
        <v xml:space="preserve"> </v>
      </c>
      <c r="T458" s="176"/>
      <c r="U458" s="58"/>
      <c r="V458" s="58"/>
      <c r="W458" s="156">
        <f t="shared" si="33"/>
        <v>0</v>
      </c>
      <c r="X458" s="177"/>
    </row>
    <row r="459" spans="1:24" ht="12.75" x14ac:dyDescent="0.2">
      <c r="A459" s="151">
        <v>456</v>
      </c>
      <c r="B459" s="171"/>
      <c r="C459" s="172"/>
      <c r="D459" s="172"/>
      <c r="E459" s="172"/>
      <c r="F459" s="172"/>
      <c r="G459" s="171"/>
      <c r="H459" s="173"/>
      <c r="I459" s="173"/>
      <c r="J459" s="171"/>
      <c r="K459" s="174"/>
      <c r="L459" s="171"/>
      <c r="M459" s="175"/>
      <c r="N459" s="175"/>
      <c r="O459" s="153">
        <f t="shared" si="30"/>
        <v>0</v>
      </c>
      <c r="P459" s="175"/>
      <c r="Q459" s="175"/>
      <c r="R459" s="153">
        <f t="shared" si="31"/>
        <v>0</v>
      </c>
      <c r="S459" s="154" t="str">
        <f t="shared" si="32"/>
        <v xml:space="preserve"> </v>
      </c>
      <c r="T459" s="176"/>
      <c r="U459" s="58"/>
      <c r="V459" s="58"/>
      <c r="W459" s="156">
        <f t="shared" si="33"/>
        <v>0</v>
      </c>
      <c r="X459" s="177"/>
    </row>
    <row r="460" spans="1:24" ht="12.75" x14ac:dyDescent="0.2">
      <c r="A460" s="151">
        <v>457</v>
      </c>
      <c r="B460" s="171"/>
      <c r="C460" s="172"/>
      <c r="D460" s="172"/>
      <c r="E460" s="172"/>
      <c r="F460" s="172"/>
      <c r="G460" s="171"/>
      <c r="H460" s="173"/>
      <c r="I460" s="173"/>
      <c r="J460" s="171"/>
      <c r="K460" s="174"/>
      <c r="L460" s="171"/>
      <c r="M460" s="175"/>
      <c r="N460" s="175"/>
      <c r="O460" s="153">
        <f t="shared" si="30"/>
        <v>0</v>
      </c>
      <c r="P460" s="175"/>
      <c r="Q460" s="175"/>
      <c r="R460" s="153">
        <f t="shared" si="31"/>
        <v>0</v>
      </c>
      <c r="S460" s="154" t="str">
        <f t="shared" si="32"/>
        <v xml:space="preserve"> </v>
      </c>
      <c r="T460" s="176"/>
      <c r="U460" s="58"/>
      <c r="V460" s="58"/>
      <c r="W460" s="156">
        <f t="shared" si="33"/>
        <v>0</v>
      </c>
      <c r="X460" s="177"/>
    </row>
    <row r="461" spans="1:24" ht="12.75" x14ac:dyDescent="0.2">
      <c r="A461" s="151">
        <v>458</v>
      </c>
      <c r="B461" s="171"/>
      <c r="C461" s="172"/>
      <c r="D461" s="172"/>
      <c r="E461" s="172"/>
      <c r="F461" s="172"/>
      <c r="G461" s="171"/>
      <c r="H461" s="173"/>
      <c r="I461" s="173"/>
      <c r="J461" s="171"/>
      <c r="K461" s="174"/>
      <c r="L461" s="171"/>
      <c r="M461" s="175"/>
      <c r="N461" s="175"/>
      <c r="O461" s="153">
        <f t="shared" si="30"/>
        <v>0</v>
      </c>
      <c r="P461" s="175"/>
      <c r="Q461" s="175"/>
      <c r="R461" s="153">
        <f t="shared" si="31"/>
        <v>0</v>
      </c>
      <c r="S461" s="154" t="str">
        <f t="shared" si="32"/>
        <v xml:space="preserve"> </v>
      </c>
      <c r="T461" s="176"/>
      <c r="U461" s="58"/>
      <c r="V461" s="58"/>
      <c r="W461" s="156">
        <f t="shared" si="33"/>
        <v>0</v>
      </c>
      <c r="X461" s="177"/>
    </row>
    <row r="462" spans="1:24" ht="12.75" x14ac:dyDescent="0.2">
      <c r="A462" s="151">
        <v>459</v>
      </c>
      <c r="B462" s="171"/>
      <c r="C462" s="172"/>
      <c r="D462" s="172"/>
      <c r="E462" s="172"/>
      <c r="F462" s="172"/>
      <c r="G462" s="171"/>
      <c r="H462" s="173"/>
      <c r="I462" s="173"/>
      <c r="J462" s="171"/>
      <c r="K462" s="174"/>
      <c r="L462" s="171"/>
      <c r="M462" s="175"/>
      <c r="N462" s="175"/>
      <c r="O462" s="153">
        <f t="shared" si="30"/>
        <v>0</v>
      </c>
      <c r="P462" s="175"/>
      <c r="Q462" s="175"/>
      <c r="R462" s="153">
        <f t="shared" si="31"/>
        <v>0</v>
      </c>
      <c r="S462" s="154" t="str">
        <f t="shared" si="32"/>
        <v xml:space="preserve"> </v>
      </c>
      <c r="T462" s="176"/>
      <c r="U462" s="58"/>
      <c r="V462" s="58"/>
      <c r="W462" s="156">
        <f t="shared" si="33"/>
        <v>0</v>
      </c>
      <c r="X462" s="177"/>
    </row>
    <row r="463" spans="1:24" ht="12.75" x14ac:dyDescent="0.2">
      <c r="A463" s="151">
        <v>460</v>
      </c>
      <c r="B463" s="171"/>
      <c r="C463" s="172"/>
      <c r="D463" s="172"/>
      <c r="E463" s="172"/>
      <c r="F463" s="172"/>
      <c r="G463" s="171"/>
      <c r="H463" s="173"/>
      <c r="I463" s="173"/>
      <c r="J463" s="171"/>
      <c r="K463" s="174"/>
      <c r="L463" s="171"/>
      <c r="M463" s="175"/>
      <c r="N463" s="175"/>
      <c r="O463" s="153">
        <f t="shared" si="30"/>
        <v>0</v>
      </c>
      <c r="P463" s="175"/>
      <c r="Q463" s="175"/>
      <c r="R463" s="153">
        <f t="shared" si="31"/>
        <v>0</v>
      </c>
      <c r="S463" s="154" t="str">
        <f t="shared" si="32"/>
        <v xml:space="preserve"> </v>
      </c>
      <c r="T463" s="176"/>
      <c r="U463" s="58"/>
      <c r="V463" s="58"/>
      <c r="W463" s="156">
        <f t="shared" si="33"/>
        <v>0</v>
      </c>
      <c r="X463" s="177"/>
    </row>
    <row r="464" spans="1:24" ht="12.75" x14ac:dyDescent="0.2">
      <c r="A464" s="151">
        <v>461</v>
      </c>
      <c r="B464" s="171"/>
      <c r="C464" s="172"/>
      <c r="D464" s="172"/>
      <c r="E464" s="172"/>
      <c r="F464" s="172"/>
      <c r="G464" s="171"/>
      <c r="H464" s="173"/>
      <c r="I464" s="173"/>
      <c r="J464" s="171"/>
      <c r="K464" s="174"/>
      <c r="L464" s="171"/>
      <c r="M464" s="175"/>
      <c r="N464" s="175"/>
      <c r="O464" s="153">
        <f t="shared" si="30"/>
        <v>0</v>
      </c>
      <c r="P464" s="175"/>
      <c r="Q464" s="175"/>
      <c r="R464" s="153">
        <f t="shared" si="31"/>
        <v>0</v>
      </c>
      <c r="S464" s="154" t="str">
        <f t="shared" si="32"/>
        <v xml:space="preserve"> </v>
      </c>
      <c r="T464" s="176"/>
      <c r="U464" s="58"/>
      <c r="V464" s="58"/>
      <c r="W464" s="156">
        <f t="shared" si="33"/>
        <v>0</v>
      </c>
      <c r="X464" s="177"/>
    </row>
    <row r="465" spans="1:24" ht="12.75" x14ac:dyDescent="0.2">
      <c r="A465" s="151">
        <v>462</v>
      </c>
      <c r="B465" s="171"/>
      <c r="C465" s="172"/>
      <c r="D465" s="172"/>
      <c r="E465" s="172"/>
      <c r="F465" s="172"/>
      <c r="G465" s="171"/>
      <c r="H465" s="173"/>
      <c r="I465" s="173"/>
      <c r="J465" s="171"/>
      <c r="K465" s="174"/>
      <c r="L465" s="171"/>
      <c r="M465" s="175"/>
      <c r="N465" s="175"/>
      <c r="O465" s="153">
        <f t="shared" si="30"/>
        <v>0</v>
      </c>
      <c r="P465" s="175"/>
      <c r="Q465" s="175"/>
      <c r="R465" s="153">
        <f t="shared" si="31"/>
        <v>0</v>
      </c>
      <c r="S465" s="154" t="str">
        <f t="shared" si="32"/>
        <v xml:space="preserve"> </v>
      </c>
      <c r="T465" s="176"/>
      <c r="U465" s="58"/>
      <c r="V465" s="58"/>
      <c r="W465" s="156">
        <f t="shared" si="33"/>
        <v>0</v>
      </c>
      <c r="X465" s="177"/>
    </row>
    <row r="466" spans="1:24" ht="12.75" x14ac:dyDescent="0.2">
      <c r="A466" s="151">
        <v>463</v>
      </c>
      <c r="B466" s="171"/>
      <c r="C466" s="172"/>
      <c r="D466" s="172"/>
      <c r="E466" s="172"/>
      <c r="F466" s="172"/>
      <c r="G466" s="171"/>
      <c r="H466" s="173"/>
      <c r="I466" s="173"/>
      <c r="J466" s="171"/>
      <c r="K466" s="174"/>
      <c r="L466" s="171"/>
      <c r="M466" s="175"/>
      <c r="N466" s="175"/>
      <c r="O466" s="153">
        <f t="shared" si="30"/>
        <v>0</v>
      </c>
      <c r="P466" s="175"/>
      <c r="Q466" s="175"/>
      <c r="R466" s="153">
        <f t="shared" si="31"/>
        <v>0</v>
      </c>
      <c r="S466" s="154" t="str">
        <f t="shared" si="32"/>
        <v xml:space="preserve"> </v>
      </c>
      <c r="T466" s="176"/>
      <c r="U466" s="58"/>
      <c r="V466" s="58"/>
      <c r="W466" s="156">
        <f t="shared" si="33"/>
        <v>0</v>
      </c>
      <c r="X466" s="177"/>
    </row>
    <row r="467" spans="1:24" ht="12.75" x14ac:dyDescent="0.2">
      <c r="A467" s="151">
        <v>464</v>
      </c>
      <c r="B467" s="171"/>
      <c r="C467" s="172"/>
      <c r="D467" s="172"/>
      <c r="E467" s="172"/>
      <c r="F467" s="172"/>
      <c r="G467" s="171"/>
      <c r="H467" s="173"/>
      <c r="I467" s="173"/>
      <c r="J467" s="171"/>
      <c r="K467" s="174"/>
      <c r="L467" s="171"/>
      <c r="M467" s="175"/>
      <c r="N467" s="175"/>
      <c r="O467" s="153">
        <f t="shared" si="30"/>
        <v>0</v>
      </c>
      <c r="P467" s="175"/>
      <c r="Q467" s="175"/>
      <c r="R467" s="153">
        <f t="shared" si="31"/>
        <v>0</v>
      </c>
      <c r="S467" s="154" t="str">
        <f t="shared" si="32"/>
        <v xml:space="preserve"> </v>
      </c>
      <c r="T467" s="176"/>
      <c r="U467" s="58"/>
      <c r="V467" s="58"/>
      <c r="W467" s="156">
        <f t="shared" si="33"/>
        <v>0</v>
      </c>
      <c r="X467" s="177"/>
    </row>
    <row r="468" spans="1:24" ht="12.75" x14ac:dyDescent="0.2">
      <c r="A468" s="151">
        <v>465</v>
      </c>
      <c r="B468" s="171"/>
      <c r="C468" s="172"/>
      <c r="D468" s="172"/>
      <c r="E468" s="172"/>
      <c r="F468" s="172"/>
      <c r="G468" s="171"/>
      <c r="H468" s="173"/>
      <c r="I468" s="173"/>
      <c r="J468" s="171"/>
      <c r="K468" s="174"/>
      <c r="L468" s="171"/>
      <c r="M468" s="175"/>
      <c r="N468" s="175"/>
      <c r="O468" s="153">
        <f t="shared" si="30"/>
        <v>0</v>
      </c>
      <c r="P468" s="175"/>
      <c r="Q468" s="175"/>
      <c r="R468" s="153">
        <f t="shared" si="31"/>
        <v>0</v>
      </c>
      <c r="S468" s="154" t="str">
        <f t="shared" si="32"/>
        <v xml:space="preserve"> </v>
      </c>
      <c r="T468" s="176"/>
      <c r="U468" s="58"/>
      <c r="V468" s="58"/>
      <c r="W468" s="156">
        <f t="shared" si="33"/>
        <v>0</v>
      </c>
      <c r="X468" s="177"/>
    </row>
    <row r="469" spans="1:24" ht="12.75" x14ac:dyDescent="0.2">
      <c r="A469" s="151">
        <v>466</v>
      </c>
      <c r="B469" s="171"/>
      <c r="C469" s="172"/>
      <c r="D469" s="172"/>
      <c r="E469" s="172"/>
      <c r="F469" s="172"/>
      <c r="G469" s="171"/>
      <c r="H469" s="173"/>
      <c r="I469" s="173"/>
      <c r="J469" s="171"/>
      <c r="K469" s="174"/>
      <c r="L469" s="171"/>
      <c r="M469" s="175"/>
      <c r="N469" s="175"/>
      <c r="O469" s="153">
        <f t="shared" si="30"/>
        <v>0</v>
      </c>
      <c r="P469" s="175"/>
      <c r="Q469" s="175"/>
      <c r="R469" s="153">
        <f t="shared" si="31"/>
        <v>0</v>
      </c>
      <c r="S469" s="154" t="str">
        <f t="shared" si="32"/>
        <v xml:space="preserve"> </v>
      </c>
      <c r="T469" s="176"/>
      <c r="U469" s="58"/>
      <c r="V469" s="58"/>
      <c r="W469" s="156">
        <f t="shared" si="33"/>
        <v>0</v>
      </c>
      <c r="X469" s="177"/>
    </row>
    <row r="470" spans="1:24" ht="12.75" x14ac:dyDescent="0.2">
      <c r="A470" s="151">
        <v>467</v>
      </c>
      <c r="B470" s="171"/>
      <c r="C470" s="172"/>
      <c r="D470" s="172"/>
      <c r="E470" s="172"/>
      <c r="F470" s="172"/>
      <c r="G470" s="171"/>
      <c r="H470" s="173"/>
      <c r="I470" s="173"/>
      <c r="J470" s="171"/>
      <c r="K470" s="174"/>
      <c r="L470" s="171"/>
      <c r="M470" s="175"/>
      <c r="N470" s="175"/>
      <c r="O470" s="153">
        <f t="shared" si="30"/>
        <v>0</v>
      </c>
      <c r="P470" s="175"/>
      <c r="Q470" s="175"/>
      <c r="R470" s="153">
        <f t="shared" si="31"/>
        <v>0</v>
      </c>
      <c r="S470" s="154" t="str">
        <f t="shared" si="32"/>
        <v xml:space="preserve"> </v>
      </c>
      <c r="T470" s="176"/>
      <c r="U470" s="58"/>
      <c r="V470" s="58"/>
      <c r="W470" s="156">
        <f t="shared" si="33"/>
        <v>0</v>
      </c>
      <c r="X470" s="177"/>
    </row>
    <row r="471" spans="1:24" ht="12.75" x14ac:dyDescent="0.2">
      <c r="A471" s="151">
        <v>468</v>
      </c>
      <c r="B471" s="171"/>
      <c r="C471" s="172"/>
      <c r="D471" s="172"/>
      <c r="E471" s="172"/>
      <c r="F471" s="172"/>
      <c r="G471" s="171"/>
      <c r="H471" s="173"/>
      <c r="I471" s="173"/>
      <c r="J471" s="171"/>
      <c r="K471" s="174"/>
      <c r="L471" s="171"/>
      <c r="M471" s="175"/>
      <c r="N471" s="175"/>
      <c r="O471" s="153">
        <f t="shared" si="30"/>
        <v>0</v>
      </c>
      <c r="P471" s="175"/>
      <c r="Q471" s="175"/>
      <c r="R471" s="153">
        <f t="shared" si="31"/>
        <v>0</v>
      </c>
      <c r="S471" s="154" t="str">
        <f t="shared" si="32"/>
        <v xml:space="preserve"> </v>
      </c>
      <c r="T471" s="176"/>
      <c r="U471" s="58"/>
      <c r="V471" s="58"/>
      <c r="W471" s="156">
        <f t="shared" si="33"/>
        <v>0</v>
      </c>
      <c r="X471" s="177"/>
    </row>
    <row r="472" spans="1:24" ht="12.75" x14ac:dyDescent="0.2">
      <c r="A472" s="151">
        <v>469</v>
      </c>
      <c r="B472" s="171"/>
      <c r="C472" s="172"/>
      <c r="D472" s="172"/>
      <c r="E472" s="172"/>
      <c r="F472" s="172"/>
      <c r="G472" s="171"/>
      <c r="H472" s="173"/>
      <c r="I472" s="173"/>
      <c r="J472" s="171"/>
      <c r="K472" s="174"/>
      <c r="L472" s="171"/>
      <c r="M472" s="175"/>
      <c r="N472" s="175"/>
      <c r="O472" s="153">
        <f t="shared" si="30"/>
        <v>0</v>
      </c>
      <c r="P472" s="175"/>
      <c r="Q472" s="175"/>
      <c r="R472" s="153">
        <f t="shared" si="31"/>
        <v>0</v>
      </c>
      <c r="S472" s="154" t="str">
        <f t="shared" si="32"/>
        <v xml:space="preserve"> </v>
      </c>
      <c r="T472" s="176"/>
      <c r="U472" s="58"/>
      <c r="V472" s="58"/>
      <c r="W472" s="156">
        <f t="shared" si="33"/>
        <v>0</v>
      </c>
      <c r="X472" s="177"/>
    </row>
    <row r="473" spans="1:24" ht="12.75" x14ac:dyDescent="0.2">
      <c r="A473" s="151">
        <v>470</v>
      </c>
      <c r="B473" s="171"/>
      <c r="C473" s="172"/>
      <c r="D473" s="172"/>
      <c r="E473" s="172"/>
      <c r="F473" s="172"/>
      <c r="G473" s="171"/>
      <c r="H473" s="173"/>
      <c r="I473" s="173"/>
      <c r="J473" s="171"/>
      <c r="K473" s="174"/>
      <c r="L473" s="171"/>
      <c r="M473" s="175"/>
      <c r="N473" s="175"/>
      <c r="O473" s="153">
        <f t="shared" si="30"/>
        <v>0</v>
      </c>
      <c r="P473" s="175"/>
      <c r="Q473" s="175"/>
      <c r="R473" s="153">
        <f t="shared" si="31"/>
        <v>0</v>
      </c>
      <c r="S473" s="154" t="str">
        <f t="shared" si="32"/>
        <v xml:space="preserve"> </v>
      </c>
      <c r="T473" s="176"/>
      <c r="U473" s="58"/>
      <c r="V473" s="58"/>
      <c r="W473" s="156">
        <f t="shared" si="33"/>
        <v>0</v>
      </c>
      <c r="X473" s="177"/>
    </row>
    <row r="474" spans="1:24" ht="12.75" x14ac:dyDescent="0.2">
      <c r="A474" s="151">
        <v>471</v>
      </c>
      <c r="B474" s="171"/>
      <c r="C474" s="172"/>
      <c r="D474" s="172"/>
      <c r="E474" s="172"/>
      <c r="F474" s="172"/>
      <c r="G474" s="171"/>
      <c r="H474" s="173"/>
      <c r="I474" s="173"/>
      <c r="J474" s="171"/>
      <c r="K474" s="174"/>
      <c r="L474" s="171"/>
      <c r="M474" s="175"/>
      <c r="N474" s="175"/>
      <c r="O474" s="153">
        <f t="shared" si="30"/>
        <v>0</v>
      </c>
      <c r="P474" s="175"/>
      <c r="Q474" s="175"/>
      <c r="R474" s="153">
        <f t="shared" si="31"/>
        <v>0</v>
      </c>
      <c r="S474" s="154" t="str">
        <f t="shared" si="32"/>
        <v xml:space="preserve"> </v>
      </c>
      <c r="T474" s="176"/>
      <c r="U474" s="58"/>
      <c r="V474" s="58"/>
      <c r="W474" s="156">
        <f t="shared" si="33"/>
        <v>0</v>
      </c>
      <c r="X474" s="177"/>
    </row>
    <row r="475" spans="1:24" ht="12.75" x14ac:dyDescent="0.2">
      <c r="A475" s="151">
        <v>472</v>
      </c>
      <c r="B475" s="171"/>
      <c r="C475" s="172"/>
      <c r="D475" s="172"/>
      <c r="E475" s="172"/>
      <c r="F475" s="172"/>
      <c r="G475" s="171"/>
      <c r="H475" s="173"/>
      <c r="I475" s="173"/>
      <c r="J475" s="171"/>
      <c r="K475" s="174"/>
      <c r="L475" s="171"/>
      <c r="M475" s="175"/>
      <c r="N475" s="175"/>
      <c r="O475" s="153">
        <f t="shared" si="30"/>
        <v>0</v>
      </c>
      <c r="P475" s="175"/>
      <c r="Q475" s="175"/>
      <c r="R475" s="153">
        <f t="shared" si="31"/>
        <v>0</v>
      </c>
      <c r="S475" s="154" t="str">
        <f t="shared" si="32"/>
        <v xml:space="preserve"> </v>
      </c>
      <c r="T475" s="176"/>
      <c r="U475" s="58"/>
      <c r="V475" s="58"/>
      <c r="W475" s="156">
        <f t="shared" si="33"/>
        <v>0</v>
      </c>
      <c r="X475" s="177"/>
    </row>
    <row r="476" spans="1:24" ht="12.75" x14ac:dyDescent="0.2">
      <c r="A476" s="151">
        <v>473</v>
      </c>
      <c r="B476" s="171"/>
      <c r="C476" s="172"/>
      <c r="D476" s="172"/>
      <c r="E476" s="172"/>
      <c r="F476" s="172"/>
      <c r="G476" s="171"/>
      <c r="H476" s="173"/>
      <c r="I476" s="173"/>
      <c r="J476" s="171"/>
      <c r="K476" s="174"/>
      <c r="L476" s="171"/>
      <c r="M476" s="175"/>
      <c r="N476" s="175"/>
      <c r="O476" s="153">
        <f t="shared" si="30"/>
        <v>0</v>
      </c>
      <c r="P476" s="175"/>
      <c r="Q476" s="175"/>
      <c r="R476" s="153">
        <f t="shared" si="31"/>
        <v>0</v>
      </c>
      <c r="S476" s="154" t="str">
        <f t="shared" si="32"/>
        <v xml:space="preserve"> </v>
      </c>
      <c r="T476" s="176"/>
      <c r="U476" s="58"/>
      <c r="V476" s="58"/>
      <c r="W476" s="156">
        <f t="shared" si="33"/>
        <v>0</v>
      </c>
      <c r="X476" s="177"/>
    </row>
    <row r="477" spans="1:24" ht="12.75" x14ac:dyDescent="0.2">
      <c r="A477" s="151">
        <v>474</v>
      </c>
      <c r="B477" s="171"/>
      <c r="C477" s="172"/>
      <c r="D477" s="172"/>
      <c r="E477" s="172"/>
      <c r="F477" s="172"/>
      <c r="G477" s="171"/>
      <c r="H477" s="173"/>
      <c r="I477" s="173"/>
      <c r="J477" s="171"/>
      <c r="K477" s="174"/>
      <c r="L477" s="171"/>
      <c r="M477" s="175"/>
      <c r="N477" s="175"/>
      <c r="O477" s="153">
        <f t="shared" si="30"/>
        <v>0</v>
      </c>
      <c r="P477" s="175"/>
      <c r="Q477" s="175"/>
      <c r="R477" s="153">
        <f t="shared" si="31"/>
        <v>0</v>
      </c>
      <c r="S477" s="154" t="str">
        <f t="shared" si="32"/>
        <v xml:space="preserve"> </v>
      </c>
      <c r="T477" s="176"/>
      <c r="U477" s="58"/>
      <c r="V477" s="58"/>
      <c r="W477" s="156">
        <f t="shared" si="33"/>
        <v>0</v>
      </c>
      <c r="X477" s="177"/>
    </row>
    <row r="478" spans="1:24" ht="12.75" x14ac:dyDescent="0.2">
      <c r="A478" s="151">
        <v>475</v>
      </c>
      <c r="B478" s="171"/>
      <c r="C478" s="172"/>
      <c r="D478" s="172"/>
      <c r="E478" s="172"/>
      <c r="F478" s="172"/>
      <c r="G478" s="171"/>
      <c r="H478" s="173"/>
      <c r="I478" s="173"/>
      <c r="J478" s="171"/>
      <c r="K478" s="174"/>
      <c r="L478" s="171"/>
      <c r="M478" s="175"/>
      <c r="N478" s="175"/>
      <c r="O478" s="153">
        <f t="shared" si="30"/>
        <v>0</v>
      </c>
      <c r="P478" s="175"/>
      <c r="Q478" s="175"/>
      <c r="R478" s="153">
        <f t="shared" si="31"/>
        <v>0</v>
      </c>
      <c r="S478" s="154" t="str">
        <f t="shared" si="32"/>
        <v xml:space="preserve"> </v>
      </c>
      <c r="T478" s="176"/>
      <c r="U478" s="58"/>
      <c r="V478" s="58"/>
      <c r="W478" s="156">
        <f t="shared" si="33"/>
        <v>0</v>
      </c>
      <c r="X478" s="177"/>
    </row>
    <row r="479" spans="1:24" ht="12.75" x14ac:dyDescent="0.2">
      <c r="A479" s="151">
        <v>476</v>
      </c>
      <c r="B479" s="171"/>
      <c r="C479" s="172"/>
      <c r="D479" s="172"/>
      <c r="E479" s="172"/>
      <c r="F479" s="172"/>
      <c r="G479" s="171"/>
      <c r="H479" s="173"/>
      <c r="I479" s="173"/>
      <c r="J479" s="171"/>
      <c r="K479" s="174"/>
      <c r="L479" s="171"/>
      <c r="M479" s="175"/>
      <c r="N479" s="175"/>
      <c r="O479" s="153">
        <f t="shared" si="30"/>
        <v>0</v>
      </c>
      <c r="P479" s="175"/>
      <c r="Q479" s="175"/>
      <c r="R479" s="153">
        <f t="shared" si="31"/>
        <v>0</v>
      </c>
      <c r="S479" s="154" t="str">
        <f t="shared" si="32"/>
        <v xml:space="preserve"> </v>
      </c>
      <c r="T479" s="176"/>
      <c r="U479" s="58"/>
      <c r="V479" s="58"/>
      <c r="W479" s="156">
        <f t="shared" si="33"/>
        <v>0</v>
      </c>
      <c r="X479" s="177"/>
    </row>
    <row r="480" spans="1:24" ht="12.75" x14ac:dyDescent="0.2">
      <c r="A480" s="151">
        <v>477</v>
      </c>
      <c r="B480" s="171"/>
      <c r="C480" s="172"/>
      <c r="D480" s="172"/>
      <c r="E480" s="172"/>
      <c r="F480" s="172"/>
      <c r="G480" s="171"/>
      <c r="H480" s="173"/>
      <c r="I480" s="173"/>
      <c r="J480" s="171"/>
      <c r="K480" s="174"/>
      <c r="L480" s="171"/>
      <c r="M480" s="175"/>
      <c r="N480" s="175"/>
      <c r="O480" s="153">
        <f t="shared" si="30"/>
        <v>0</v>
      </c>
      <c r="P480" s="175"/>
      <c r="Q480" s="175"/>
      <c r="R480" s="153">
        <f t="shared" si="31"/>
        <v>0</v>
      </c>
      <c r="S480" s="154" t="str">
        <f t="shared" si="32"/>
        <v xml:space="preserve"> </v>
      </c>
      <c r="T480" s="176"/>
      <c r="U480" s="58"/>
      <c r="V480" s="58"/>
      <c r="W480" s="156">
        <f t="shared" si="33"/>
        <v>0</v>
      </c>
      <c r="X480" s="177"/>
    </row>
    <row r="481" spans="1:24" ht="12.75" x14ac:dyDescent="0.2">
      <c r="A481" s="151">
        <v>478</v>
      </c>
      <c r="B481" s="171"/>
      <c r="C481" s="172"/>
      <c r="D481" s="172"/>
      <c r="E481" s="172"/>
      <c r="F481" s="172"/>
      <c r="G481" s="171"/>
      <c r="H481" s="173"/>
      <c r="I481" s="173"/>
      <c r="J481" s="171"/>
      <c r="K481" s="174"/>
      <c r="L481" s="171"/>
      <c r="M481" s="175"/>
      <c r="N481" s="175"/>
      <c r="O481" s="153">
        <f t="shared" si="30"/>
        <v>0</v>
      </c>
      <c r="P481" s="175"/>
      <c r="Q481" s="175"/>
      <c r="R481" s="153">
        <f t="shared" si="31"/>
        <v>0</v>
      </c>
      <c r="S481" s="154" t="str">
        <f t="shared" si="32"/>
        <v xml:space="preserve"> </v>
      </c>
      <c r="T481" s="176"/>
      <c r="U481" s="58"/>
      <c r="V481" s="58"/>
      <c r="W481" s="156">
        <f t="shared" si="33"/>
        <v>0</v>
      </c>
      <c r="X481" s="177"/>
    </row>
    <row r="482" spans="1:24" ht="12.75" x14ac:dyDescent="0.2">
      <c r="A482" s="151">
        <v>479</v>
      </c>
      <c r="B482" s="171"/>
      <c r="C482" s="172"/>
      <c r="D482" s="172"/>
      <c r="E482" s="172"/>
      <c r="F482" s="172"/>
      <c r="G482" s="171"/>
      <c r="H482" s="173"/>
      <c r="I482" s="173"/>
      <c r="J482" s="171"/>
      <c r="K482" s="174"/>
      <c r="L482" s="171"/>
      <c r="M482" s="175"/>
      <c r="N482" s="175"/>
      <c r="O482" s="153">
        <f t="shared" si="30"/>
        <v>0</v>
      </c>
      <c r="P482" s="175"/>
      <c r="Q482" s="175"/>
      <c r="R482" s="153">
        <f t="shared" si="31"/>
        <v>0</v>
      </c>
      <c r="S482" s="154" t="str">
        <f t="shared" si="32"/>
        <v xml:space="preserve"> </v>
      </c>
      <c r="T482" s="176"/>
      <c r="U482" s="58"/>
      <c r="V482" s="58"/>
      <c r="W482" s="156">
        <f t="shared" si="33"/>
        <v>0</v>
      </c>
      <c r="X482" s="177"/>
    </row>
    <row r="483" spans="1:24" ht="12.75" x14ac:dyDescent="0.2">
      <c r="A483" s="151">
        <v>480</v>
      </c>
      <c r="B483" s="171"/>
      <c r="C483" s="172"/>
      <c r="D483" s="172"/>
      <c r="E483" s="172"/>
      <c r="F483" s="172"/>
      <c r="G483" s="171"/>
      <c r="H483" s="173"/>
      <c r="I483" s="173"/>
      <c r="J483" s="171"/>
      <c r="K483" s="174"/>
      <c r="L483" s="171"/>
      <c r="M483" s="175"/>
      <c r="N483" s="175"/>
      <c r="O483" s="153">
        <f t="shared" si="30"/>
        <v>0</v>
      </c>
      <c r="P483" s="175"/>
      <c r="Q483" s="175"/>
      <c r="R483" s="153">
        <f t="shared" si="31"/>
        <v>0</v>
      </c>
      <c r="S483" s="154" t="str">
        <f t="shared" si="32"/>
        <v xml:space="preserve"> </v>
      </c>
      <c r="T483" s="176"/>
      <c r="U483" s="58"/>
      <c r="V483" s="58"/>
      <c r="W483" s="156">
        <f t="shared" si="33"/>
        <v>0</v>
      </c>
      <c r="X483" s="177"/>
    </row>
    <row r="484" spans="1:24" ht="12.75" x14ac:dyDescent="0.2">
      <c r="A484" s="151">
        <v>481</v>
      </c>
      <c r="B484" s="171"/>
      <c r="C484" s="172"/>
      <c r="D484" s="172"/>
      <c r="E484" s="172"/>
      <c r="F484" s="172"/>
      <c r="G484" s="171"/>
      <c r="H484" s="173"/>
      <c r="I484" s="173"/>
      <c r="J484" s="171"/>
      <c r="K484" s="174"/>
      <c r="L484" s="171"/>
      <c r="M484" s="175"/>
      <c r="N484" s="175"/>
      <c r="O484" s="153">
        <f t="shared" si="30"/>
        <v>0</v>
      </c>
      <c r="P484" s="175"/>
      <c r="Q484" s="175"/>
      <c r="R484" s="153">
        <f t="shared" si="31"/>
        <v>0</v>
      </c>
      <c r="S484" s="154" t="str">
        <f t="shared" si="32"/>
        <v xml:space="preserve"> </v>
      </c>
      <c r="T484" s="176"/>
      <c r="U484" s="58"/>
      <c r="V484" s="58"/>
      <c r="W484" s="156">
        <f t="shared" si="33"/>
        <v>0</v>
      </c>
      <c r="X484" s="177"/>
    </row>
    <row r="485" spans="1:24" ht="12.75" x14ac:dyDescent="0.2">
      <c r="A485" s="151">
        <v>482</v>
      </c>
      <c r="B485" s="171"/>
      <c r="C485" s="172"/>
      <c r="D485" s="172"/>
      <c r="E485" s="172"/>
      <c r="F485" s="172"/>
      <c r="G485" s="171"/>
      <c r="H485" s="173"/>
      <c r="I485" s="173"/>
      <c r="J485" s="171"/>
      <c r="K485" s="174"/>
      <c r="L485" s="171"/>
      <c r="M485" s="175"/>
      <c r="N485" s="175"/>
      <c r="O485" s="153">
        <f t="shared" si="30"/>
        <v>0</v>
      </c>
      <c r="P485" s="175"/>
      <c r="Q485" s="175"/>
      <c r="R485" s="153">
        <f t="shared" si="31"/>
        <v>0</v>
      </c>
      <c r="S485" s="154" t="str">
        <f t="shared" si="32"/>
        <v xml:space="preserve"> </v>
      </c>
      <c r="T485" s="176"/>
      <c r="U485" s="58"/>
      <c r="V485" s="58"/>
      <c r="W485" s="156">
        <f t="shared" si="33"/>
        <v>0</v>
      </c>
      <c r="X485" s="177"/>
    </row>
    <row r="486" spans="1:24" ht="12.75" x14ac:dyDescent="0.2">
      <c r="A486" s="151">
        <v>483</v>
      </c>
      <c r="B486" s="171"/>
      <c r="C486" s="172"/>
      <c r="D486" s="172"/>
      <c r="E486" s="172"/>
      <c r="F486" s="172"/>
      <c r="G486" s="171"/>
      <c r="H486" s="173"/>
      <c r="I486" s="173"/>
      <c r="J486" s="171"/>
      <c r="K486" s="174"/>
      <c r="L486" s="171"/>
      <c r="M486" s="175"/>
      <c r="N486" s="175"/>
      <c r="O486" s="153">
        <f t="shared" si="30"/>
        <v>0</v>
      </c>
      <c r="P486" s="175"/>
      <c r="Q486" s="175"/>
      <c r="R486" s="153">
        <f t="shared" si="31"/>
        <v>0</v>
      </c>
      <c r="S486" s="154" t="str">
        <f t="shared" si="32"/>
        <v xml:space="preserve"> </v>
      </c>
      <c r="T486" s="176"/>
      <c r="U486" s="58"/>
      <c r="V486" s="58"/>
      <c r="W486" s="156">
        <f t="shared" si="33"/>
        <v>0</v>
      </c>
      <c r="X486" s="177"/>
    </row>
    <row r="487" spans="1:24" ht="12.75" x14ac:dyDescent="0.2">
      <c r="A487" s="151">
        <v>484</v>
      </c>
      <c r="B487" s="171"/>
      <c r="C487" s="172"/>
      <c r="D487" s="172"/>
      <c r="E487" s="172"/>
      <c r="F487" s="172"/>
      <c r="G487" s="171"/>
      <c r="H487" s="173"/>
      <c r="I487" s="173"/>
      <c r="J487" s="171"/>
      <c r="K487" s="174"/>
      <c r="L487" s="171"/>
      <c r="M487" s="175"/>
      <c r="N487" s="175"/>
      <c r="O487" s="153">
        <f t="shared" si="30"/>
        <v>0</v>
      </c>
      <c r="P487" s="175"/>
      <c r="Q487" s="175"/>
      <c r="R487" s="153">
        <f t="shared" si="31"/>
        <v>0</v>
      </c>
      <c r="S487" s="154" t="str">
        <f t="shared" si="32"/>
        <v xml:space="preserve"> </v>
      </c>
      <c r="T487" s="176"/>
      <c r="U487" s="58"/>
      <c r="V487" s="58"/>
      <c r="W487" s="156">
        <f t="shared" si="33"/>
        <v>0</v>
      </c>
      <c r="X487" s="177"/>
    </row>
    <row r="488" spans="1:24" ht="12.75" x14ac:dyDescent="0.2">
      <c r="A488" s="151">
        <v>485</v>
      </c>
      <c r="B488" s="171"/>
      <c r="C488" s="172"/>
      <c r="D488" s="172"/>
      <c r="E488" s="172"/>
      <c r="F488" s="172"/>
      <c r="G488" s="171"/>
      <c r="H488" s="173"/>
      <c r="I488" s="173"/>
      <c r="J488" s="171"/>
      <c r="K488" s="174"/>
      <c r="L488" s="171"/>
      <c r="M488" s="175"/>
      <c r="N488" s="175"/>
      <c r="O488" s="153">
        <f t="shared" si="30"/>
        <v>0</v>
      </c>
      <c r="P488" s="175"/>
      <c r="Q488" s="175"/>
      <c r="R488" s="153">
        <f t="shared" si="31"/>
        <v>0</v>
      </c>
      <c r="S488" s="154" t="str">
        <f t="shared" si="32"/>
        <v xml:space="preserve"> </v>
      </c>
      <c r="T488" s="176"/>
      <c r="U488" s="58"/>
      <c r="V488" s="58"/>
      <c r="W488" s="156">
        <f t="shared" si="33"/>
        <v>0</v>
      </c>
      <c r="X488" s="177"/>
    </row>
    <row r="489" spans="1:24" ht="12.75" x14ac:dyDescent="0.2">
      <c r="A489" s="151">
        <v>486</v>
      </c>
      <c r="B489" s="171"/>
      <c r="C489" s="172"/>
      <c r="D489" s="172"/>
      <c r="E489" s="172"/>
      <c r="F489" s="172"/>
      <c r="G489" s="171"/>
      <c r="H489" s="173"/>
      <c r="I489" s="173"/>
      <c r="J489" s="171"/>
      <c r="K489" s="174"/>
      <c r="L489" s="171"/>
      <c r="M489" s="175"/>
      <c r="N489" s="175"/>
      <c r="O489" s="153">
        <f t="shared" si="30"/>
        <v>0</v>
      </c>
      <c r="P489" s="175"/>
      <c r="Q489" s="175"/>
      <c r="R489" s="153">
        <f t="shared" si="31"/>
        <v>0</v>
      </c>
      <c r="S489" s="154" t="str">
        <f t="shared" si="32"/>
        <v xml:space="preserve"> </v>
      </c>
      <c r="T489" s="176"/>
      <c r="U489" s="58"/>
      <c r="V489" s="58"/>
      <c r="W489" s="156">
        <f t="shared" si="33"/>
        <v>0</v>
      </c>
      <c r="X489" s="177"/>
    </row>
    <row r="490" spans="1:24" ht="12.75" x14ac:dyDescent="0.2">
      <c r="A490" s="151">
        <v>487</v>
      </c>
      <c r="B490" s="171"/>
      <c r="C490" s="172"/>
      <c r="D490" s="172"/>
      <c r="E490" s="172"/>
      <c r="F490" s="172"/>
      <c r="G490" s="171"/>
      <c r="H490" s="173"/>
      <c r="I490" s="173"/>
      <c r="J490" s="171"/>
      <c r="K490" s="174"/>
      <c r="L490" s="171"/>
      <c r="M490" s="175"/>
      <c r="N490" s="175"/>
      <c r="O490" s="153">
        <f t="shared" si="30"/>
        <v>0</v>
      </c>
      <c r="P490" s="175"/>
      <c r="Q490" s="175"/>
      <c r="R490" s="153">
        <f t="shared" si="31"/>
        <v>0</v>
      </c>
      <c r="S490" s="154" t="str">
        <f t="shared" si="32"/>
        <v xml:space="preserve"> </v>
      </c>
      <c r="T490" s="176"/>
      <c r="U490" s="58"/>
      <c r="V490" s="58"/>
      <c r="W490" s="156">
        <f t="shared" si="33"/>
        <v>0</v>
      </c>
      <c r="X490" s="177"/>
    </row>
    <row r="491" spans="1:24" ht="12.75" x14ac:dyDescent="0.2">
      <c r="A491" s="151">
        <v>488</v>
      </c>
      <c r="B491" s="171"/>
      <c r="C491" s="172"/>
      <c r="D491" s="172"/>
      <c r="E491" s="172"/>
      <c r="F491" s="172"/>
      <c r="G491" s="171"/>
      <c r="H491" s="173"/>
      <c r="I491" s="173"/>
      <c r="J491" s="171"/>
      <c r="K491" s="174"/>
      <c r="L491" s="171"/>
      <c r="M491" s="175"/>
      <c r="N491" s="175"/>
      <c r="O491" s="153">
        <f t="shared" si="30"/>
        <v>0</v>
      </c>
      <c r="P491" s="175"/>
      <c r="Q491" s="175"/>
      <c r="R491" s="153">
        <f t="shared" si="31"/>
        <v>0</v>
      </c>
      <c r="S491" s="154" t="str">
        <f t="shared" si="32"/>
        <v xml:space="preserve"> </v>
      </c>
      <c r="T491" s="176"/>
      <c r="U491" s="58"/>
      <c r="V491" s="58"/>
      <c r="W491" s="156">
        <f t="shared" si="33"/>
        <v>0</v>
      </c>
      <c r="X491" s="177"/>
    </row>
    <row r="492" spans="1:24" ht="12.75" x14ac:dyDescent="0.2">
      <c r="A492" s="151">
        <v>489</v>
      </c>
      <c r="B492" s="171"/>
      <c r="C492" s="172"/>
      <c r="D492" s="172"/>
      <c r="E492" s="172"/>
      <c r="F492" s="172"/>
      <c r="G492" s="171"/>
      <c r="H492" s="173"/>
      <c r="I492" s="173"/>
      <c r="J492" s="171"/>
      <c r="K492" s="174"/>
      <c r="L492" s="171"/>
      <c r="M492" s="175"/>
      <c r="N492" s="175"/>
      <c r="O492" s="153">
        <f t="shared" si="30"/>
        <v>0</v>
      </c>
      <c r="P492" s="175"/>
      <c r="Q492" s="175"/>
      <c r="R492" s="153">
        <f t="shared" si="31"/>
        <v>0</v>
      </c>
      <c r="S492" s="154" t="str">
        <f t="shared" si="32"/>
        <v xml:space="preserve"> </v>
      </c>
      <c r="T492" s="176"/>
      <c r="U492" s="58"/>
      <c r="V492" s="58"/>
      <c r="W492" s="156">
        <f t="shared" si="33"/>
        <v>0</v>
      </c>
      <c r="X492" s="177"/>
    </row>
    <row r="493" spans="1:24" ht="12.75" x14ac:dyDescent="0.2">
      <c r="A493" s="151">
        <v>490</v>
      </c>
      <c r="B493" s="171"/>
      <c r="C493" s="172"/>
      <c r="D493" s="172"/>
      <c r="E493" s="172"/>
      <c r="F493" s="172"/>
      <c r="G493" s="171"/>
      <c r="H493" s="173"/>
      <c r="I493" s="173"/>
      <c r="J493" s="171"/>
      <c r="K493" s="174"/>
      <c r="L493" s="171"/>
      <c r="M493" s="175"/>
      <c r="N493" s="175"/>
      <c r="O493" s="153">
        <f t="shared" si="30"/>
        <v>0</v>
      </c>
      <c r="P493" s="175"/>
      <c r="Q493" s="175"/>
      <c r="R493" s="153">
        <f t="shared" si="31"/>
        <v>0</v>
      </c>
      <c r="S493" s="154" t="str">
        <f t="shared" si="32"/>
        <v xml:space="preserve"> </v>
      </c>
      <c r="T493" s="176"/>
      <c r="U493" s="58"/>
      <c r="V493" s="58"/>
      <c r="W493" s="156">
        <f t="shared" si="33"/>
        <v>0</v>
      </c>
      <c r="X493" s="177"/>
    </row>
    <row r="494" spans="1:24" ht="12.75" x14ac:dyDescent="0.2">
      <c r="A494" s="151">
        <v>491</v>
      </c>
      <c r="B494" s="171"/>
      <c r="C494" s="172"/>
      <c r="D494" s="172"/>
      <c r="E494" s="172"/>
      <c r="F494" s="172"/>
      <c r="G494" s="171"/>
      <c r="H494" s="173"/>
      <c r="I494" s="173"/>
      <c r="J494" s="171"/>
      <c r="K494" s="174"/>
      <c r="L494" s="171"/>
      <c r="M494" s="175"/>
      <c r="N494" s="175"/>
      <c r="O494" s="153">
        <f t="shared" si="30"/>
        <v>0</v>
      </c>
      <c r="P494" s="175"/>
      <c r="Q494" s="175"/>
      <c r="R494" s="153">
        <f t="shared" si="31"/>
        <v>0</v>
      </c>
      <c r="S494" s="154" t="str">
        <f t="shared" si="32"/>
        <v xml:space="preserve"> </v>
      </c>
      <c r="T494" s="176"/>
      <c r="U494" s="58"/>
      <c r="V494" s="58"/>
      <c r="W494" s="156">
        <f t="shared" si="33"/>
        <v>0</v>
      </c>
      <c r="X494" s="177"/>
    </row>
    <row r="495" spans="1:24" ht="12.75" x14ac:dyDescent="0.2">
      <c r="A495" s="151">
        <v>492</v>
      </c>
      <c r="B495" s="171"/>
      <c r="C495" s="172"/>
      <c r="D495" s="172"/>
      <c r="E495" s="172"/>
      <c r="F495" s="172"/>
      <c r="G495" s="171"/>
      <c r="H495" s="173"/>
      <c r="I495" s="173"/>
      <c r="J495" s="171"/>
      <c r="K495" s="174"/>
      <c r="L495" s="171"/>
      <c r="M495" s="175"/>
      <c r="N495" s="175"/>
      <c r="O495" s="153">
        <f t="shared" si="30"/>
        <v>0</v>
      </c>
      <c r="P495" s="175"/>
      <c r="Q495" s="175"/>
      <c r="R495" s="153">
        <f t="shared" si="31"/>
        <v>0</v>
      </c>
      <c r="S495" s="154" t="str">
        <f t="shared" si="32"/>
        <v xml:space="preserve"> </v>
      </c>
      <c r="T495" s="176"/>
      <c r="U495" s="58"/>
      <c r="V495" s="58"/>
      <c r="W495" s="156">
        <f t="shared" si="33"/>
        <v>0</v>
      </c>
      <c r="X495" s="177"/>
    </row>
    <row r="496" spans="1:24" ht="12.75" x14ac:dyDescent="0.2">
      <c r="A496" s="151">
        <v>493</v>
      </c>
      <c r="B496" s="171"/>
      <c r="C496" s="172"/>
      <c r="D496" s="172"/>
      <c r="E496" s="172"/>
      <c r="F496" s="172"/>
      <c r="G496" s="171"/>
      <c r="H496" s="173"/>
      <c r="I496" s="173"/>
      <c r="J496" s="171"/>
      <c r="K496" s="174"/>
      <c r="L496" s="171"/>
      <c r="M496" s="175"/>
      <c r="N496" s="175"/>
      <c r="O496" s="153">
        <f t="shared" si="30"/>
        <v>0</v>
      </c>
      <c r="P496" s="175"/>
      <c r="Q496" s="175"/>
      <c r="R496" s="153">
        <f t="shared" si="31"/>
        <v>0</v>
      </c>
      <c r="S496" s="154" t="str">
        <f t="shared" si="32"/>
        <v xml:space="preserve"> </v>
      </c>
      <c r="T496" s="176"/>
      <c r="U496" s="58"/>
      <c r="V496" s="58"/>
      <c r="W496" s="156">
        <f t="shared" si="33"/>
        <v>0</v>
      </c>
      <c r="X496" s="177"/>
    </row>
    <row r="497" spans="1:24" ht="12.75" x14ac:dyDescent="0.2">
      <c r="A497" s="151">
        <v>494</v>
      </c>
      <c r="B497" s="171"/>
      <c r="C497" s="172"/>
      <c r="D497" s="172"/>
      <c r="E497" s="172"/>
      <c r="F497" s="172"/>
      <c r="G497" s="171"/>
      <c r="H497" s="173"/>
      <c r="I497" s="173"/>
      <c r="J497" s="171"/>
      <c r="K497" s="174"/>
      <c r="L497" s="171"/>
      <c r="M497" s="175"/>
      <c r="N497" s="175"/>
      <c r="O497" s="153">
        <f t="shared" si="30"/>
        <v>0</v>
      </c>
      <c r="P497" s="175"/>
      <c r="Q497" s="175"/>
      <c r="R497" s="153">
        <f t="shared" si="31"/>
        <v>0</v>
      </c>
      <c r="S497" s="154" t="str">
        <f t="shared" si="32"/>
        <v xml:space="preserve"> </v>
      </c>
      <c r="T497" s="176"/>
      <c r="U497" s="58"/>
      <c r="V497" s="58"/>
      <c r="W497" s="156">
        <f t="shared" si="33"/>
        <v>0</v>
      </c>
      <c r="X497" s="177"/>
    </row>
    <row r="498" spans="1:24" ht="12.75" x14ac:dyDescent="0.2">
      <c r="A498" s="151">
        <v>495</v>
      </c>
      <c r="B498" s="171"/>
      <c r="C498" s="172"/>
      <c r="D498" s="172"/>
      <c r="E498" s="172"/>
      <c r="F498" s="172"/>
      <c r="G498" s="171"/>
      <c r="H498" s="173"/>
      <c r="I498" s="173"/>
      <c r="J498" s="171"/>
      <c r="K498" s="174"/>
      <c r="L498" s="171"/>
      <c r="M498" s="175"/>
      <c r="N498" s="175"/>
      <c r="O498" s="153">
        <f t="shared" si="30"/>
        <v>0</v>
      </c>
      <c r="P498" s="175"/>
      <c r="Q498" s="175"/>
      <c r="R498" s="153">
        <f t="shared" si="31"/>
        <v>0</v>
      </c>
      <c r="S498" s="154" t="str">
        <f t="shared" si="32"/>
        <v xml:space="preserve"> </v>
      </c>
      <c r="T498" s="176"/>
      <c r="U498" s="58"/>
      <c r="V498" s="58"/>
      <c r="W498" s="156">
        <f t="shared" si="33"/>
        <v>0</v>
      </c>
      <c r="X498" s="177"/>
    </row>
    <row r="499" spans="1:24" ht="12.75" x14ac:dyDescent="0.2">
      <c r="A499" s="151">
        <v>496</v>
      </c>
      <c r="B499" s="171"/>
      <c r="C499" s="172"/>
      <c r="D499" s="172"/>
      <c r="E499" s="172"/>
      <c r="F499" s="172"/>
      <c r="G499" s="171"/>
      <c r="H499" s="173"/>
      <c r="I499" s="173"/>
      <c r="J499" s="171"/>
      <c r="K499" s="174"/>
      <c r="L499" s="171"/>
      <c r="M499" s="175"/>
      <c r="N499" s="175"/>
      <c r="O499" s="153">
        <f t="shared" si="30"/>
        <v>0</v>
      </c>
      <c r="P499" s="175"/>
      <c r="Q499" s="175"/>
      <c r="R499" s="153">
        <f t="shared" si="31"/>
        <v>0</v>
      </c>
      <c r="S499" s="154" t="str">
        <f t="shared" si="32"/>
        <v xml:space="preserve"> </v>
      </c>
      <c r="T499" s="176"/>
      <c r="U499" s="58"/>
      <c r="V499" s="58"/>
      <c r="W499" s="156">
        <f t="shared" si="33"/>
        <v>0</v>
      </c>
      <c r="X499" s="177"/>
    </row>
    <row r="500" spans="1:24" ht="12.75" x14ac:dyDescent="0.2">
      <c r="A500" s="151">
        <v>497</v>
      </c>
      <c r="B500" s="171"/>
      <c r="C500" s="172"/>
      <c r="D500" s="172"/>
      <c r="E500" s="172"/>
      <c r="F500" s="172"/>
      <c r="G500" s="171"/>
      <c r="H500" s="173"/>
      <c r="I500" s="173"/>
      <c r="J500" s="171"/>
      <c r="K500" s="174"/>
      <c r="L500" s="171"/>
      <c r="M500" s="175"/>
      <c r="N500" s="175"/>
      <c r="O500" s="153">
        <f t="shared" si="30"/>
        <v>0</v>
      </c>
      <c r="P500" s="175"/>
      <c r="Q500" s="175"/>
      <c r="R500" s="153">
        <f t="shared" si="31"/>
        <v>0</v>
      </c>
      <c r="S500" s="154" t="str">
        <f t="shared" si="32"/>
        <v xml:space="preserve"> </v>
      </c>
      <c r="T500" s="176"/>
      <c r="U500" s="58"/>
      <c r="V500" s="58"/>
      <c r="W500" s="156">
        <f t="shared" si="33"/>
        <v>0</v>
      </c>
      <c r="X500" s="177"/>
    </row>
    <row r="501" spans="1:24" ht="12.75" x14ac:dyDescent="0.2">
      <c r="A501" s="151">
        <v>498</v>
      </c>
      <c r="B501" s="171"/>
      <c r="C501" s="172"/>
      <c r="D501" s="172"/>
      <c r="E501" s="172"/>
      <c r="F501" s="172"/>
      <c r="G501" s="171"/>
      <c r="H501" s="173"/>
      <c r="I501" s="173"/>
      <c r="J501" s="171"/>
      <c r="K501" s="174"/>
      <c r="L501" s="171"/>
      <c r="M501" s="175"/>
      <c r="N501" s="175"/>
      <c r="O501" s="153">
        <f t="shared" si="30"/>
        <v>0</v>
      </c>
      <c r="P501" s="175"/>
      <c r="Q501" s="175"/>
      <c r="R501" s="153">
        <f t="shared" si="31"/>
        <v>0</v>
      </c>
      <c r="S501" s="154" t="str">
        <f t="shared" si="32"/>
        <v xml:space="preserve"> </v>
      </c>
      <c r="T501" s="176"/>
      <c r="U501" s="58"/>
      <c r="V501" s="58"/>
      <c r="W501" s="156">
        <f t="shared" si="33"/>
        <v>0</v>
      </c>
      <c r="X501" s="177"/>
    </row>
    <row r="502" spans="1:24" ht="12.75" x14ac:dyDescent="0.2">
      <c r="A502" s="151">
        <v>499</v>
      </c>
      <c r="B502" s="171"/>
      <c r="C502" s="172"/>
      <c r="D502" s="172"/>
      <c r="E502" s="172"/>
      <c r="F502" s="172"/>
      <c r="G502" s="171"/>
      <c r="H502" s="173"/>
      <c r="I502" s="173"/>
      <c r="J502" s="171"/>
      <c r="K502" s="174"/>
      <c r="L502" s="171"/>
      <c r="M502" s="175"/>
      <c r="N502" s="175"/>
      <c r="O502" s="153">
        <f t="shared" si="30"/>
        <v>0</v>
      </c>
      <c r="P502" s="175"/>
      <c r="Q502" s="175"/>
      <c r="R502" s="153">
        <f t="shared" si="31"/>
        <v>0</v>
      </c>
      <c r="S502" s="154" t="str">
        <f t="shared" si="32"/>
        <v xml:space="preserve"> </v>
      </c>
      <c r="T502" s="176"/>
      <c r="U502" s="58"/>
      <c r="V502" s="58"/>
      <c r="W502" s="156">
        <f t="shared" si="33"/>
        <v>0</v>
      </c>
      <c r="X502" s="177"/>
    </row>
    <row r="503" spans="1:24" ht="12.75" x14ac:dyDescent="0.2">
      <c r="A503" s="151">
        <v>500</v>
      </c>
      <c r="B503" s="171"/>
      <c r="C503" s="172"/>
      <c r="D503" s="172"/>
      <c r="E503" s="172"/>
      <c r="F503" s="172"/>
      <c r="G503" s="171"/>
      <c r="H503" s="173"/>
      <c r="I503" s="173"/>
      <c r="J503" s="171"/>
      <c r="K503" s="174"/>
      <c r="L503" s="171"/>
      <c r="M503" s="175"/>
      <c r="N503" s="175"/>
      <c r="O503" s="153">
        <f t="shared" si="30"/>
        <v>0</v>
      </c>
      <c r="P503" s="175"/>
      <c r="Q503" s="175"/>
      <c r="R503" s="153">
        <f t="shared" si="31"/>
        <v>0</v>
      </c>
      <c r="S503" s="154" t="str">
        <f t="shared" si="32"/>
        <v xml:space="preserve"> </v>
      </c>
      <c r="T503" s="176"/>
      <c r="U503" s="58"/>
      <c r="V503" s="58"/>
      <c r="W503" s="156">
        <f t="shared" si="33"/>
        <v>0</v>
      </c>
      <c r="X503" s="177"/>
    </row>
    <row r="504" spans="1:24" ht="12.75" x14ac:dyDescent="0.2">
      <c r="A504" s="151">
        <v>501</v>
      </c>
      <c r="B504" s="171"/>
      <c r="C504" s="172"/>
      <c r="D504" s="172"/>
      <c r="E504" s="172"/>
      <c r="F504" s="172"/>
      <c r="G504" s="171"/>
      <c r="H504" s="173"/>
      <c r="I504" s="173"/>
      <c r="J504" s="171"/>
      <c r="K504" s="174"/>
      <c r="L504" s="171"/>
      <c r="M504" s="175"/>
      <c r="N504" s="175"/>
      <c r="O504" s="153">
        <f t="shared" si="30"/>
        <v>0</v>
      </c>
      <c r="P504" s="175"/>
      <c r="Q504" s="175"/>
      <c r="R504" s="153">
        <f t="shared" si="31"/>
        <v>0</v>
      </c>
      <c r="S504" s="154" t="str">
        <f t="shared" si="32"/>
        <v xml:space="preserve"> </v>
      </c>
      <c r="T504" s="176"/>
      <c r="U504" s="58"/>
      <c r="V504" s="58"/>
      <c r="W504" s="156">
        <f t="shared" si="33"/>
        <v>0</v>
      </c>
      <c r="X504" s="177"/>
    </row>
    <row r="505" spans="1:24" ht="12.75" x14ac:dyDescent="0.2">
      <c r="A505" s="151">
        <v>502</v>
      </c>
      <c r="B505" s="171"/>
      <c r="C505" s="172"/>
      <c r="D505" s="172"/>
      <c r="E505" s="172"/>
      <c r="F505" s="172"/>
      <c r="G505" s="171"/>
      <c r="H505" s="173"/>
      <c r="I505" s="173"/>
      <c r="J505" s="171"/>
      <c r="K505" s="174"/>
      <c r="L505" s="171"/>
      <c r="M505" s="175"/>
      <c r="N505" s="175"/>
      <c r="O505" s="153">
        <f t="shared" si="30"/>
        <v>0</v>
      </c>
      <c r="P505" s="175"/>
      <c r="Q505" s="175"/>
      <c r="R505" s="153">
        <f t="shared" si="31"/>
        <v>0</v>
      </c>
      <c r="S505" s="154" t="str">
        <f t="shared" si="32"/>
        <v xml:space="preserve"> </v>
      </c>
      <c r="T505" s="176"/>
      <c r="U505" s="58"/>
      <c r="V505" s="58"/>
      <c r="W505" s="156">
        <f t="shared" si="33"/>
        <v>0</v>
      </c>
      <c r="X505" s="177"/>
    </row>
    <row r="506" spans="1:24" ht="12.75" x14ac:dyDescent="0.2">
      <c r="A506" s="151">
        <v>503</v>
      </c>
      <c r="B506" s="171"/>
      <c r="C506" s="172"/>
      <c r="D506" s="172"/>
      <c r="E506" s="172"/>
      <c r="F506" s="172"/>
      <c r="G506" s="171"/>
      <c r="H506" s="173"/>
      <c r="I506" s="173"/>
      <c r="J506" s="171"/>
      <c r="K506" s="174"/>
      <c r="L506" s="171"/>
      <c r="M506" s="175"/>
      <c r="N506" s="175"/>
      <c r="O506" s="153">
        <f t="shared" si="30"/>
        <v>0</v>
      </c>
      <c r="P506" s="175"/>
      <c r="Q506" s="175"/>
      <c r="R506" s="153">
        <f t="shared" si="31"/>
        <v>0</v>
      </c>
      <c r="S506" s="154" t="str">
        <f t="shared" si="32"/>
        <v xml:space="preserve"> </v>
      </c>
      <c r="T506" s="176"/>
      <c r="U506" s="58"/>
      <c r="V506" s="58"/>
      <c r="W506" s="156">
        <f t="shared" si="33"/>
        <v>0</v>
      </c>
      <c r="X506" s="177"/>
    </row>
    <row r="507" spans="1:24" ht="12.75" x14ac:dyDescent="0.2">
      <c r="A507" s="151">
        <v>504</v>
      </c>
      <c r="B507" s="171"/>
      <c r="C507" s="172"/>
      <c r="D507" s="172"/>
      <c r="E507" s="172"/>
      <c r="F507" s="172"/>
      <c r="G507" s="171"/>
      <c r="H507" s="173"/>
      <c r="I507" s="173"/>
      <c r="J507" s="171"/>
      <c r="K507" s="174"/>
      <c r="L507" s="171"/>
      <c r="M507" s="175"/>
      <c r="N507" s="175"/>
      <c r="O507" s="153">
        <f t="shared" si="30"/>
        <v>0</v>
      </c>
      <c r="P507" s="175"/>
      <c r="Q507" s="175"/>
      <c r="R507" s="153">
        <f t="shared" si="31"/>
        <v>0</v>
      </c>
      <c r="S507" s="154" t="str">
        <f t="shared" si="32"/>
        <v xml:space="preserve"> </v>
      </c>
      <c r="T507" s="176"/>
      <c r="U507" s="58"/>
      <c r="V507" s="58"/>
      <c r="W507" s="156">
        <f t="shared" si="33"/>
        <v>0</v>
      </c>
      <c r="X507" s="177"/>
    </row>
    <row r="508" spans="1:24" ht="12.75" x14ac:dyDescent="0.2">
      <c r="A508" s="151">
        <v>505</v>
      </c>
      <c r="B508" s="171"/>
      <c r="C508" s="172"/>
      <c r="D508" s="172"/>
      <c r="E508" s="172"/>
      <c r="F508" s="172"/>
      <c r="G508" s="171"/>
      <c r="H508" s="173"/>
      <c r="I508" s="173"/>
      <c r="J508" s="171"/>
      <c r="K508" s="174"/>
      <c r="L508" s="171"/>
      <c r="M508" s="175"/>
      <c r="N508" s="175"/>
      <c r="O508" s="153">
        <f t="shared" si="30"/>
        <v>0</v>
      </c>
      <c r="P508" s="175"/>
      <c r="Q508" s="175"/>
      <c r="R508" s="153">
        <f t="shared" si="31"/>
        <v>0</v>
      </c>
      <c r="S508" s="154" t="str">
        <f t="shared" si="32"/>
        <v xml:space="preserve"> </v>
      </c>
      <c r="T508" s="176"/>
      <c r="U508" s="58"/>
      <c r="V508" s="58"/>
      <c r="W508" s="156">
        <f t="shared" si="33"/>
        <v>0</v>
      </c>
      <c r="X508" s="177"/>
    </row>
    <row r="509" spans="1:24" ht="12.75" x14ac:dyDescent="0.2">
      <c r="A509" s="151">
        <v>506</v>
      </c>
      <c r="B509" s="171"/>
      <c r="C509" s="172"/>
      <c r="D509" s="172"/>
      <c r="E509" s="172"/>
      <c r="F509" s="172"/>
      <c r="G509" s="171"/>
      <c r="H509" s="173"/>
      <c r="I509" s="173"/>
      <c r="J509" s="171"/>
      <c r="K509" s="174"/>
      <c r="L509" s="171"/>
      <c r="M509" s="175"/>
      <c r="N509" s="175"/>
      <c r="O509" s="153">
        <f t="shared" si="30"/>
        <v>0</v>
      </c>
      <c r="P509" s="175"/>
      <c r="Q509" s="175"/>
      <c r="R509" s="153">
        <f t="shared" si="31"/>
        <v>0</v>
      </c>
      <c r="S509" s="154" t="str">
        <f t="shared" si="32"/>
        <v xml:space="preserve"> </v>
      </c>
      <c r="T509" s="176"/>
      <c r="U509" s="58"/>
      <c r="V509" s="58"/>
      <c r="W509" s="156">
        <f t="shared" si="33"/>
        <v>0</v>
      </c>
      <c r="X509" s="177"/>
    </row>
    <row r="510" spans="1:24" ht="12.75" x14ac:dyDescent="0.2">
      <c r="A510" s="151">
        <v>507</v>
      </c>
      <c r="B510" s="171"/>
      <c r="C510" s="172"/>
      <c r="D510" s="172"/>
      <c r="E510" s="172"/>
      <c r="F510" s="172"/>
      <c r="G510" s="171"/>
      <c r="H510" s="173"/>
      <c r="I510" s="173"/>
      <c r="J510" s="171"/>
      <c r="K510" s="174"/>
      <c r="L510" s="171"/>
      <c r="M510" s="175"/>
      <c r="N510" s="175"/>
      <c r="O510" s="153">
        <f t="shared" si="30"/>
        <v>0</v>
      </c>
      <c r="P510" s="175"/>
      <c r="Q510" s="175"/>
      <c r="R510" s="153">
        <f t="shared" si="31"/>
        <v>0</v>
      </c>
      <c r="S510" s="154" t="str">
        <f t="shared" si="32"/>
        <v xml:space="preserve"> </v>
      </c>
      <c r="T510" s="176"/>
      <c r="U510" s="58"/>
      <c r="V510" s="58"/>
      <c r="W510" s="156">
        <f t="shared" si="33"/>
        <v>0</v>
      </c>
      <c r="X510" s="177"/>
    </row>
    <row r="511" spans="1:24" ht="12.75" x14ac:dyDescent="0.2">
      <c r="A511" s="151">
        <v>508</v>
      </c>
      <c r="B511" s="171"/>
      <c r="C511" s="172"/>
      <c r="D511" s="172"/>
      <c r="E511" s="172"/>
      <c r="F511" s="172"/>
      <c r="G511" s="171"/>
      <c r="H511" s="173"/>
      <c r="I511" s="173"/>
      <c r="J511" s="171"/>
      <c r="K511" s="174"/>
      <c r="L511" s="171"/>
      <c r="M511" s="175"/>
      <c r="N511" s="175"/>
      <c r="O511" s="153">
        <f t="shared" si="30"/>
        <v>0</v>
      </c>
      <c r="P511" s="175"/>
      <c r="Q511" s="175"/>
      <c r="R511" s="153">
        <f t="shared" si="31"/>
        <v>0</v>
      </c>
      <c r="S511" s="154" t="str">
        <f t="shared" si="32"/>
        <v xml:space="preserve"> </v>
      </c>
      <c r="T511" s="176"/>
      <c r="U511" s="58"/>
      <c r="V511" s="58"/>
      <c r="W511" s="156">
        <f t="shared" si="33"/>
        <v>0</v>
      </c>
      <c r="X511" s="177"/>
    </row>
    <row r="512" spans="1:24" ht="12.75" x14ac:dyDescent="0.2">
      <c r="A512" s="151">
        <v>509</v>
      </c>
      <c r="B512" s="171"/>
      <c r="C512" s="172"/>
      <c r="D512" s="172"/>
      <c r="E512" s="172"/>
      <c r="F512" s="172"/>
      <c r="G512" s="171"/>
      <c r="H512" s="173"/>
      <c r="I512" s="173"/>
      <c r="J512" s="171"/>
      <c r="K512" s="174"/>
      <c r="L512" s="171"/>
      <c r="M512" s="175"/>
      <c r="N512" s="175"/>
      <c r="O512" s="153">
        <f t="shared" si="30"/>
        <v>0</v>
      </c>
      <c r="P512" s="175"/>
      <c r="Q512" s="175"/>
      <c r="R512" s="153">
        <f t="shared" si="31"/>
        <v>0</v>
      </c>
      <c r="S512" s="154" t="str">
        <f t="shared" si="32"/>
        <v xml:space="preserve"> </v>
      </c>
      <c r="T512" s="176"/>
      <c r="U512" s="58"/>
      <c r="V512" s="58"/>
      <c r="W512" s="156">
        <f t="shared" si="33"/>
        <v>0</v>
      </c>
      <c r="X512" s="177"/>
    </row>
    <row r="513" spans="1:24" ht="12.75" x14ac:dyDescent="0.2">
      <c r="A513" s="151">
        <v>510</v>
      </c>
      <c r="B513" s="171"/>
      <c r="C513" s="172"/>
      <c r="D513" s="172"/>
      <c r="E513" s="172"/>
      <c r="F513" s="172"/>
      <c r="G513" s="171"/>
      <c r="H513" s="173"/>
      <c r="I513" s="173"/>
      <c r="J513" s="171"/>
      <c r="K513" s="174"/>
      <c r="L513" s="171"/>
      <c r="M513" s="175"/>
      <c r="N513" s="175"/>
      <c r="O513" s="153">
        <f t="shared" si="30"/>
        <v>0</v>
      </c>
      <c r="P513" s="175"/>
      <c r="Q513" s="175"/>
      <c r="R513" s="153">
        <f t="shared" si="31"/>
        <v>0</v>
      </c>
      <c r="S513" s="154" t="str">
        <f t="shared" si="32"/>
        <v xml:space="preserve"> </v>
      </c>
      <c r="T513" s="176"/>
      <c r="U513" s="58"/>
      <c r="V513" s="58"/>
      <c r="W513" s="156">
        <f t="shared" si="33"/>
        <v>0</v>
      </c>
      <c r="X513" s="177"/>
    </row>
    <row r="514" spans="1:24" ht="12.75" x14ac:dyDescent="0.2">
      <c r="A514" s="151">
        <v>511</v>
      </c>
      <c r="B514" s="171"/>
      <c r="C514" s="172"/>
      <c r="D514" s="172"/>
      <c r="E514" s="172"/>
      <c r="F514" s="172"/>
      <c r="G514" s="171"/>
      <c r="H514" s="173"/>
      <c r="I514" s="173"/>
      <c r="J514" s="171"/>
      <c r="K514" s="174"/>
      <c r="L514" s="171"/>
      <c r="M514" s="175"/>
      <c r="N514" s="175"/>
      <c r="O514" s="153">
        <f t="shared" si="30"/>
        <v>0</v>
      </c>
      <c r="P514" s="175"/>
      <c r="Q514" s="175"/>
      <c r="R514" s="153">
        <f t="shared" si="31"/>
        <v>0</v>
      </c>
      <c r="S514" s="154" t="str">
        <f t="shared" si="32"/>
        <v xml:space="preserve"> </v>
      </c>
      <c r="T514" s="176"/>
      <c r="U514" s="58"/>
      <c r="V514" s="58"/>
      <c r="W514" s="156">
        <f t="shared" si="33"/>
        <v>0</v>
      </c>
      <c r="X514" s="177"/>
    </row>
    <row r="515" spans="1:24" ht="12.75" x14ac:dyDescent="0.2">
      <c r="A515" s="151">
        <v>512</v>
      </c>
      <c r="B515" s="171"/>
      <c r="C515" s="172"/>
      <c r="D515" s="172"/>
      <c r="E515" s="172"/>
      <c r="F515" s="172"/>
      <c r="G515" s="171"/>
      <c r="H515" s="173"/>
      <c r="I515" s="173"/>
      <c r="J515" s="171"/>
      <c r="K515" s="174"/>
      <c r="L515" s="171"/>
      <c r="M515" s="175"/>
      <c r="N515" s="175"/>
      <c r="O515" s="153">
        <f t="shared" si="30"/>
        <v>0</v>
      </c>
      <c r="P515" s="175"/>
      <c r="Q515" s="175"/>
      <c r="R515" s="153">
        <f t="shared" si="31"/>
        <v>0</v>
      </c>
      <c r="S515" s="154" t="str">
        <f t="shared" si="32"/>
        <v xml:space="preserve"> </v>
      </c>
      <c r="T515" s="176"/>
      <c r="U515" s="58"/>
      <c r="V515" s="58"/>
      <c r="W515" s="156">
        <f t="shared" si="33"/>
        <v>0</v>
      </c>
      <c r="X515" s="177"/>
    </row>
    <row r="516" spans="1:24" ht="12.75" x14ac:dyDescent="0.2">
      <c r="A516" s="151">
        <v>513</v>
      </c>
      <c r="B516" s="171"/>
      <c r="C516" s="172"/>
      <c r="D516" s="172"/>
      <c r="E516" s="172"/>
      <c r="F516" s="172"/>
      <c r="G516" s="171"/>
      <c r="H516" s="173"/>
      <c r="I516" s="173"/>
      <c r="J516" s="171"/>
      <c r="K516" s="174"/>
      <c r="L516" s="171"/>
      <c r="M516" s="175"/>
      <c r="N516" s="175"/>
      <c r="O516" s="153">
        <f t="shared" si="30"/>
        <v>0</v>
      </c>
      <c r="P516" s="175"/>
      <c r="Q516" s="175"/>
      <c r="R516" s="153">
        <f t="shared" si="31"/>
        <v>0</v>
      </c>
      <c r="S516" s="154" t="str">
        <f t="shared" si="32"/>
        <v xml:space="preserve"> </v>
      </c>
      <c r="T516" s="176"/>
      <c r="U516" s="58"/>
      <c r="V516" s="58"/>
      <c r="W516" s="156">
        <f t="shared" si="33"/>
        <v>0</v>
      </c>
      <c r="X516" s="177"/>
    </row>
    <row r="517" spans="1:24" ht="12.75" x14ac:dyDescent="0.2">
      <c r="A517" s="151">
        <v>514</v>
      </c>
      <c r="B517" s="171"/>
      <c r="C517" s="172"/>
      <c r="D517" s="172"/>
      <c r="E517" s="172"/>
      <c r="F517" s="172"/>
      <c r="G517" s="171"/>
      <c r="H517" s="173"/>
      <c r="I517" s="173"/>
      <c r="J517" s="171"/>
      <c r="K517" s="174"/>
      <c r="L517" s="171"/>
      <c r="M517" s="175"/>
      <c r="N517" s="175"/>
      <c r="O517" s="153">
        <f t="shared" ref="O517:O580" si="34">SUM(M517:N517)</f>
        <v>0</v>
      </c>
      <c r="P517" s="175"/>
      <c r="Q517" s="175"/>
      <c r="R517" s="153">
        <f t="shared" ref="R517:R580" si="35">SUM(P517:Q517)</f>
        <v>0</v>
      </c>
      <c r="S517" s="154" t="str">
        <f t="shared" ref="S517:S580" si="36">IF(R517,R517/O517," ")</f>
        <v xml:space="preserve"> </v>
      </c>
      <c r="T517" s="176"/>
      <c r="U517" s="58"/>
      <c r="V517" s="58"/>
      <c r="W517" s="156">
        <f t="shared" ref="W517:W580" si="37">+U517-V517</f>
        <v>0</v>
      </c>
      <c r="X517" s="177"/>
    </row>
    <row r="518" spans="1:24" ht="12.75" x14ac:dyDescent="0.2">
      <c r="A518" s="151">
        <v>515</v>
      </c>
      <c r="B518" s="171"/>
      <c r="C518" s="172"/>
      <c r="D518" s="172"/>
      <c r="E518" s="172"/>
      <c r="F518" s="172"/>
      <c r="G518" s="171"/>
      <c r="H518" s="173"/>
      <c r="I518" s="173"/>
      <c r="J518" s="171"/>
      <c r="K518" s="174"/>
      <c r="L518" s="171"/>
      <c r="M518" s="175"/>
      <c r="N518" s="175"/>
      <c r="O518" s="153">
        <f t="shared" si="34"/>
        <v>0</v>
      </c>
      <c r="P518" s="175"/>
      <c r="Q518" s="175"/>
      <c r="R518" s="153">
        <f t="shared" si="35"/>
        <v>0</v>
      </c>
      <c r="S518" s="154" t="str">
        <f t="shared" si="36"/>
        <v xml:space="preserve"> </v>
      </c>
      <c r="T518" s="176"/>
      <c r="U518" s="58"/>
      <c r="V518" s="58"/>
      <c r="W518" s="156">
        <f t="shared" si="37"/>
        <v>0</v>
      </c>
      <c r="X518" s="177"/>
    </row>
    <row r="519" spans="1:24" ht="12.75" x14ac:dyDescent="0.2">
      <c r="A519" s="151">
        <v>516</v>
      </c>
      <c r="B519" s="171"/>
      <c r="C519" s="172"/>
      <c r="D519" s="172"/>
      <c r="E519" s="172"/>
      <c r="F519" s="172"/>
      <c r="G519" s="171"/>
      <c r="H519" s="173"/>
      <c r="I519" s="173"/>
      <c r="J519" s="171"/>
      <c r="K519" s="174"/>
      <c r="L519" s="171"/>
      <c r="M519" s="175"/>
      <c r="N519" s="175"/>
      <c r="O519" s="153">
        <f t="shared" si="34"/>
        <v>0</v>
      </c>
      <c r="P519" s="175"/>
      <c r="Q519" s="175"/>
      <c r="R519" s="153">
        <f t="shared" si="35"/>
        <v>0</v>
      </c>
      <c r="S519" s="154" t="str">
        <f t="shared" si="36"/>
        <v xml:space="preserve"> </v>
      </c>
      <c r="T519" s="176"/>
      <c r="U519" s="58"/>
      <c r="V519" s="58"/>
      <c r="W519" s="156">
        <f t="shared" si="37"/>
        <v>0</v>
      </c>
      <c r="X519" s="177"/>
    </row>
    <row r="520" spans="1:24" ht="12.75" x14ac:dyDescent="0.2">
      <c r="A520" s="151">
        <v>517</v>
      </c>
      <c r="B520" s="171"/>
      <c r="C520" s="172"/>
      <c r="D520" s="172"/>
      <c r="E520" s="172"/>
      <c r="F520" s="172"/>
      <c r="G520" s="171"/>
      <c r="H520" s="173"/>
      <c r="I520" s="173"/>
      <c r="J520" s="171"/>
      <c r="K520" s="174"/>
      <c r="L520" s="171"/>
      <c r="M520" s="175"/>
      <c r="N520" s="175"/>
      <c r="O520" s="153">
        <f t="shared" si="34"/>
        <v>0</v>
      </c>
      <c r="P520" s="175"/>
      <c r="Q520" s="175"/>
      <c r="R520" s="153">
        <f t="shared" si="35"/>
        <v>0</v>
      </c>
      <c r="S520" s="154" t="str">
        <f t="shared" si="36"/>
        <v xml:space="preserve"> </v>
      </c>
      <c r="T520" s="176"/>
      <c r="U520" s="58"/>
      <c r="V520" s="58"/>
      <c r="W520" s="156">
        <f t="shared" si="37"/>
        <v>0</v>
      </c>
      <c r="X520" s="177"/>
    </row>
    <row r="521" spans="1:24" ht="12.75" x14ac:dyDescent="0.2">
      <c r="A521" s="151">
        <v>518</v>
      </c>
      <c r="B521" s="171"/>
      <c r="C521" s="172"/>
      <c r="D521" s="172"/>
      <c r="E521" s="172"/>
      <c r="F521" s="172"/>
      <c r="G521" s="171"/>
      <c r="H521" s="173"/>
      <c r="I521" s="173"/>
      <c r="J521" s="171"/>
      <c r="K521" s="174"/>
      <c r="L521" s="171"/>
      <c r="M521" s="175"/>
      <c r="N521" s="175"/>
      <c r="O521" s="153">
        <f t="shared" si="34"/>
        <v>0</v>
      </c>
      <c r="P521" s="175"/>
      <c r="Q521" s="175"/>
      <c r="R521" s="153">
        <f t="shared" si="35"/>
        <v>0</v>
      </c>
      <c r="S521" s="154" t="str">
        <f t="shared" si="36"/>
        <v xml:space="preserve"> </v>
      </c>
      <c r="T521" s="176"/>
      <c r="U521" s="58"/>
      <c r="V521" s="58"/>
      <c r="W521" s="156">
        <f t="shared" si="37"/>
        <v>0</v>
      </c>
      <c r="X521" s="177"/>
    </row>
    <row r="522" spans="1:24" ht="12.75" x14ac:dyDescent="0.2">
      <c r="A522" s="151">
        <v>519</v>
      </c>
      <c r="B522" s="171"/>
      <c r="C522" s="172"/>
      <c r="D522" s="172"/>
      <c r="E522" s="172"/>
      <c r="F522" s="172"/>
      <c r="G522" s="171"/>
      <c r="H522" s="173"/>
      <c r="I522" s="173"/>
      <c r="J522" s="171"/>
      <c r="K522" s="174"/>
      <c r="L522" s="171"/>
      <c r="M522" s="175"/>
      <c r="N522" s="175"/>
      <c r="O522" s="153">
        <f t="shared" si="34"/>
        <v>0</v>
      </c>
      <c r="P522" s="175"/>
      <c r="Q522" s="175"/>
      <c r="R522" s="153">
        <f t="shared" si="35"/>
        <v>0</v>
      </c>
      <c r="S522" s="154" t="str">
        <f t="shared" si="36"/>
        <v xml:space="preserve"> </v>
      </c>
      <c r="T522" s="176"/>
      <c r="U522" s="58"/>
      <c r="V522" s="58"/>
      <c r="W522" s="156">
        <f t="shared" si="37"/>
        <v>0</v>
      </c>
      <c r="X522" s="177"/>
    </row>
    <row r="523" spans="1:24" ht="12.75" x14ac:dyDescent="0.2">
      <c r="A523" s="151">
        <v>520</v>
      </c>
      <c r="B523" s="171"/>
      <c r="C523" s="172"/>
      <c r="D523" s="172"/>
      <c r="E523" s="172"/>
      <c r="F523" s="172"/>
      <c r="G523" s="171"/>
      <c r="H523" s="173"/>
      <c r="I523" s="173"/>
      <c r="J523" s="171"/>
      <c r="K523" s="174"/>
      <c r="L523" s="171"/>
      <c r="M523" s="175"/>
      <c r="N523" s="175"/>
      <c r="O523" s="153">
        <f t="shared" si="34"/>
        <v>0</v>
      </c>
      <c r="P523" s="175"/>
      <c r="Q523" s="175"/>
      <c r="R523" s="153">
        <f t="shared" si="35"/>
        <v>0</v>
      </c>
      <c r="S523" s="154" t="str">
        <f t="shared" si="36"/>
        <v xml:space="preserve"> </v>
      </c>
      <c r="T523" s="176"/>
      <c r="U523" s="58"/>
      <c r="V523" s="58"/>
      <c r="W523" s="156">
        <f t="shared" si="37"/>
        <v>0</v>
      </c>
      <c r="X523" s="177"/>
    </row>
    <row r="524" spans="1:24" ht="12.75" x14ac:dyDescent="0.2">
      <c r="A524" s="151">
        <v>521</v>
      </c>
      <c r="B524" s="171"/>
      <c r="C524" s="172"/>
      <c r="D524" s="172"/>
      <c r="E524" s="172"/>
      <c r="F524" s="172"/>
      <c r="G524" s="171"/>
      <c r="H524" s="173"/>
      <c r="I524" s="173"/>
      <c r="J524" s="171"/>
      <c r="K524" s="174"/>
      <c r="L524" s="171"/>
      <c r="M524" s="175"/>
      <c r="N524" s="175"/>
      <c r="O524" s="153">
        <f t="shared" si="34"/>
        <v>0</v>
      </c>
      <c r="P524" s="175"/>
      <c r="Q524" s="175"/>
      <c r="R524" s="153">
        <f t="shared" si="35"/>
        <v>0</v>
      </c>
      <c r="S524" s="154" t="str">
        <f t="shared" si="36"/>
        <v xml:space="preserve"> </v>
      </c>
      <c r="T524" s="176"/>
      <c r="U524" s="58"/>
      <c r="V524" s="58"/>
      <c r="W524" s="156">
        <f t="shared" si="37"/>
        <v>0</v>
      </c>
      <c r="X524" s="177"/>
    </row>
    <row r="525" spans="1:24" ht="12.75" x14ac:dyDescent="0.2">
      <c r="A525" s="151">
        <v>522</v>
      </c>
      <c r="B525" s="171"/>
      <c r="C525" s="172"/>
      <c r="D525" s="172"/>
      <c r="E525" s="172"/>
      <c r="F525" s="172"/>
      <c r="G525" s="171"/>
      <c r="H525" s="173"/>
      <c r="I525" s="173"/>
      <c r="J525" s="171"/>
      <c r="K525" s="174"/>
      <c r="L525" s="171"/>
      <c r="M525" s="175"/>
      <c r="N525" s="175"/>
      <c r="O525" s="153">
        <f t="shared" si="34"/>
        <v>0</v>
      </c>
      <c r="P525" s="175"/>
      <c r="Q525" s="175"/>
      <c r="R525" s="153">
        <f t="shared" si="35"/>
        <v>0</v>
      </c>
      <c r="S525" s="154" t="str">
        <f t="shared" si="36"/>
        <v xml:space="preserve"> </v>
      </c>
      <c r="T525" s="176"/>
      <c r="U525" s="58"/>
      <c r="V525" s="58"/>
      <c r="W525" s="156">
        <f t="shared" si="37"/>
        <v>0</v>
      </c>
      <c r="X525" s="177"/>
    </row>
    <row r="526" spans="1:24" ht="12.75" x14ac:dyDescent="0.2">
      <c r="A526" s="151">
        <v>523</v>
      </c>
      <c r="B526" s="171"/>
      <c r="C526" s="172"/>
      <c r="D526" s="172"/>
      <c r="E526" s="172"/>
      <c r="F526" s="172"/>
      <c r="G526" s="171"/>
      <c r="H526" s="173"/>
      <c r="I526" s="173"/>
      <c r="J526" s="171"/>
      <c r="K526" s="174"/>
      <c r="L526" s="171"/>
      <c r="M526" s="175"/>
      <c r="N526" s="175"/>
      <c r="O526" s="153">
        <f t="shared" si="34"/>
        <v>0</v>
      </c>
      <c r="P526" s="175"/>
      <c r="Q526" s="175"/>
      <c r="R526" s="153">
        <f t="shared" si="35"/>
        <v>0</v>
      </c>
      <c r="S526" s="154" t="str">
        <f t="shared" si="36"/>
        <v xml:space="preserve"> </v>
      </c>
      <c r="T526" s="176"/>
      <c r="U526" s="58"/>
      <c r="V526" s="58"/>
      <c r="W526" s="156">
        <f t="shared" si="37"/>
        <v>0</v>
      </c>
      <c r="X526" s="177"/>
    </row>
    <row r="527" spans="1:24" ht="12.75" x14ac:dyDescent="0.2">
      <c r="A527" s="151">
        <v>524</v>
      </c>
      <c r="B527" s="171"/>
      <c r="C527" s="172"/>
      <c r="D527" s="172"/>
      <c r="E527" s="172"/>
      <c r="F527" s="172"/>
      <c r="G527" s="171"/>
      <c r="H527" s="173"/>
      <c r="I527" s="173"/>
      <c r="J527" s="171"/>
      <c r="K527" s="174"/>
      <c r="L527" s="171"/>
      <c r="M527" s="175"/>
      <c r="N527" s="175"/>
      <c r="O527" s="153">
        <f t="shared" si="34"/>
        <v>0</v>
      </c>
      <c r="P527" s="175"/>
      <c r="Q527" s="175"/>
      <c r="R527" s="153">
        <f t="shared" si="35"/>
        <v>0</v>
      </c>
      <c r="S527" s="154" t="str">
        <f t="shared" si="36"/>
        <v xml:space="preserve"> </v>
      </c>
      <c r="T527" s="176"/>
      <c r="U527" s="58"/>
      <c r="V527" s="58"/>
      <c r="W527" s="156">
        <f t="shared" si="37"/>
        <v>0</v>
      </c>
      <c r="X527" s="177"/>
    </row>
    <row r="528" spans="1:24" ht="12.75" x14ac:dyDescent="0.2">
      <c r="A528" s="151">
        <v>525</v>
      </c>
      <c r="B528" s="171"/>
      <c r="C528" s="172"/>
      <c r="D528" s="172"/>
      <c r="E528" s="172"/>
      <c r="F528" s="172"/>
      <c r="G528" s="171"/>
      <c r="H528" s="173"/>
      <c r="I528" s="173"/>
      <c r="J528" s="171"/>
      <c r="K528" s="174"/>
      <c r="L528" s="171"/>
      <c r="M528" s="175"/>
      <c r="N528" s="175"/>
      <c r="O528" s="153">
        <f t="shared" si="34"/>
        <v>0</v>
      </c>
      <c r="P528" s="175"/>
      <c r="Q528" s="175"/>
      <c r="R528" s="153">
        <f t="shared" si="35"/>
        <v>0</v>
      </c>
      <c r="S528" s="154" t="str">
        <f t="shared" si="36"/>
        <v xml:space="preserve"> </v>
      </c>
      <c r="T528" s="176"/>
      <c r="U528" s="58"/>
      <c r="V528" s="58"/>
      <c r="W528" s="156">
        <f t="shared" si="37"/>
        <v>0</v>
      </c>
      <c r="X528" s="177"/>
    </row>
    <row r="529" spans="1:24" ht="12.75" x14ac:dyDescent="0.2">
      <c r="A529" s="151">
        <v>526</v>
      </c>
      <c r="B529" s="171"/>
      <c r="C529" s="172"/>
      <c r="D529" s="172"/>
      <c r="E529" s="172"/>
      <c r="F529" s="172"/>
      <c r="G529" s="171"/>
      <c r="H529" s="173"/>
      <c r="I529" s="173"/>
      <c r="J529" s="171"/>
      <c r="K529" s="174"/>
      <c r="L529" s="171"/>
      <c r="M529" s="175"/>
      <c r="N529" s="175"/>
      <c r="O529" s="153">
        <f t="shared" si="34"/>
        <v>0</v>
      </c>
      <c r="P529" s="175"/>
      <c r="Q529" s="175"/>
      <c r="R529" s="153">
        <f t="shared" si="35"/>
        <v>0</v>
      </c>
      <c r="S529" s="154" t="str">
        <f t="shared" si="36"/>
        <v xml:space="preserve"> </v>
      </c>
      <c r="T529" s="176"/>
      <c r="U529" s="58"/>
      <c r="V529" s="58"/>
      <c r="W529" s="156">
        <f t="shared" si="37"/>
        <v>0</v>
      </c>
      <c r="X529" s="177"/>
    </row>
    <row r="530" spans="1:24" ht="12.75" x14ac:dyDescent="0.2">
      <c r="A530" s="151">
        <v>527</v>
      </c>
      <c r="B530" s="171"/>
      <c r="C530" s="172"/>
      <c r="D530" s="172"/>
      <c r="E530" s="172"/>
      <c r="F530" s="172"/>
      <c r="G530" s="171"/>
      <c r="H530" s="173"/>
      <c r="I530" s="173"/>
      <c r="J530" s="171"/>
      <c r="K530" s="174"/>
      <c r="L530" s="171"/>
      <c r="M530" s="175"/>
      <c r="N530" s="175"/>
      <c r="O530" s="153">
        <f t="shared" si="34"/>
        <v>0</v>
      </c>
      <c r="P530" s="175"/>
      <c r="Q530" s="175"/>
      <c r="R530" s="153">
        <f t="shared" si="35"/>
        <v>0</v>
      </c>
      <c r="S530" s="154" t="str">
        <f t="shared" si="36"/>
        <v xml:space="preserve"> </v>
      </c>
      <c r="T530" s="176"/>
      <c r="U530" s="58"/>
      <c r="V530" s="58"/>
      <c r="W530" s="156">
        <f t="shared" si="37"/>
        <v>0</v>
      </c>
      <c r="X530" s="177"/>
    </row>
    <row r="531" spans="1:24" ht="12.75" x14ac:dyDescent="0.2">
      <c r="A531" s="151">
        <v>528</v>
      </c>
      <c r="B531" s="171"/>
      <c r="C531" s="172"/>
      <c r="D531" s="172"/>
      <c r="E531" s="172"/>
      <c r="F531" s="172"/>
      <c r="G531" s="171"/>
      <c r="H531" s="173"/>
      <c r="I531" s="173"/>
      <c r="J531" s="171"/>
      <c r="K531" s="174"/>
      <c r="L531" s="171"/>
      <c r="M531" s="175"/>
      <c r="N531" s="175"/>
      <c r="O531" s="153">
        <f t="shared" si="34"/>
        <v>0</v>
      </c>
      <c r="P531" s="175"/>
      <c r="Q531" s="175"/>
      <c r="R531" s="153">
        <f t="shared" si="35"/>
        <v>0</v>
      </c>
      <c r="S531" s="154" t="str">
        <f t="shared" si="36"/>
        <v xml:space="preserve"> </v>
      </c>
      <c r="T531" s="176"/>
      <c r="U531" s="58"/>
      <c r="V531" s="58"/>
      <c r="W531" s="156">
        <f t="shared" si="37"/>
        <v>0</v>
      </c>
      <c r="X531" s="177"/>
    </row>
    <row r="532" spans="1:24" ht="12.75" x14ac:dyDescent="0.2">
      <c r="A532" s="151">
        <v>529</v>
      </c>
      <c r="B532" s="171"/>
      <c r="C532" s="172"/>
      <c r="D532" s="172"/>
      <c r="E532" s="172"/>
      <c r="F532" s="172"/>
      <c r="G532" s="171"/>
      <c r="H532" s="173"/>
      <c r="I532" s="173"/>
      <c r="J532" s="171"/>
      <c r="K532" s="174"/>
      <c r="L532" s="171"/>
      <c r="M532" s="175"/>
      <c r="N532" s="175"/>
      <c r="O532" s="153">
        <f t="shared" si="34"/>
        <v>0</v>
      </c>
      <c r="P532" s="175"/>
      <c r="Q532" s="175"/>
      <c r="R532" s="153">
        <f t="shared" si="35"/>
        <v>0</v>
      </c>
      <c r="S532" s="154" t="str">
        <f t="shared" si="36"/>
        <v xml:space="preserve"> </v>
      </c>
      <c r="T532" s="176"/>
      <c r="U532" s="58"/>
      <c r="V532" s="58"/>
      <c r="W532" s="156">
        <f t="shared" si="37"/>
        <v>0</v>
      </c>
      <c r="X532" s="177"/>
    </row>
    <row r="533" spans="1:24" ht="12.75" x14ac:dyDescent="0.2">
      <c r="A533" s="151">
        <v>530</v>
      </c>
      <c r="B533" s="171"/>
      <c r="C533" s="172"/>
      <c r="D533" s="172"/>
      <c r="E533" s="172"/>
      <c r="F533" s="172"/>
      <c r="G533" s="171"/>
      <c r="H533" s="173"/>
      <c r="I533" s="173"/>
      <c r="J533" s="171"/>
      <c r="K533" s="174"/>
      <c r="L533" s="171"/>
      <c r="M533" s="175"/>
      <c r="N533" s="175"/>
      <c r="O533" s="153">
        <f t="shared" si="34"/>
        <v>0</v>
      </c>
      <c r="P533" s="175"/>
      <c r="Q533" s="175"/>
      <c r="R533" s="153">
        <f t="shared" si="35"/>
        <v>0</v>
      </c>
      <c r="S533" s="154" t="str">
        <f t="shared" si="36"/>
        <v xml:space="preserve"> </v>
      </c>
      <c r="T533" s="176"/>
      <c r="U533" s="58"/>
      <c r="V533" s="58"/>
      <c r="W533" s="156">
        <f t="shared" si="37"/>
        <v>0</v>
      </c>
      <c r="X533" s="177"/>
    </row>
    <row r="534" spans="1:24" ht="12.75" x14ac:dyDescent="0.2">
      <c r="A534" s="151">
        <v>531</v>
      </c>
      <c r="B534" s="171"/>
      <c r="C534" s="172"/>
      <c r="D534" s="172"/>
      <c r="E534" s="172"/>
      <c r="F534" s="172"/>
      <c r="G534" s="171"/>
      <c r="H534" s="173"/>
      <c r="I534" s="173"/>
      <c r="J534" s="171"/>
      <c r="K534" s="174"/>
      <c r="L534" s="171"/>
      <c r="M534" s="175"/>
      <c r="N534" s="175"/>
      <c r="O534" s="153">
        <f t="shared" si="34"/>
        <v>0</v>
      </c>
      <c r="P534" s="175"/>
      <c r="Q534" s="175"/>
      <c r="R534" s="153">
        <f t="shared" si="35"/>
        <v>0</v>
      </c>
      <c r="S534" s="154" t="str">
        <f t="shared" si="36"/>
        <v xml:space="preserve"> </v>
      </c>
      <c r="T534" s="176"/>
      <c r="U534" s="58"/>
      <c r="V534" s="58"/>
      <c r="W534" s="156">
        <f t="shared" si="37"/>
        <v>0</v>
      </c>
      <c r="X534" s="177"/>
    </row>
    <row r="535" spans="1:24" ht="12.75" x14ac:dyDescent="0.2">
      <c r="A535" s="151">
        <v>532</v>
      </c>
      <c r="B535" s="171"/>
      <c r="C535" s="172"/>
      <c r="D535" s="172"/>
      <c r="E535" s="172"/>
      <c r="F535" s="172"/>
      <c r="G535" s="171"/>
      <c r="H535" s="173"/>
      <c r="I535" s="173"/>
      <c r="J535" s="171"/>
      <c r="K535" s="174"/>
      <c r="L535" s="171"/>
      <c r="M535" s="175"/>
      <c r="N535" s="175"/>
      <c r="O535" s="153">
        <f t="shared" si="34"/>
        <v>0</v>
      </c>
      <c r="P535" s="175"/>
      <c r="Q535" s="175"/>
      <c r="R535" s="153">
        <f t="shared" si="35"/>
        <v>0</v>
      </c>
      <c r="S535" s="154" t="str">
        <f t="shared" si="36"/>
        <v xml:space="preserve"> </v>
      </c>
      <c r="T535" s="176"/>
      <c r="U535" s="58"/>
      <c r="V535" s="58"/>
      <c r="W535" s="156">
        <f t="shared" si="37"/>
        <v>0</v>
      </c>
      <c r="X535" s="177"/>
    </row>
    <row r="536" spans="1:24" ht="12.75" x14ac:dyDescent="0.2">
      <c r="A536" s="151">
        <v>533</v>
      </c>
      <c r="B536" s="171"/>
      <c r="C536" s="172"/>
      <c r="D536" s="172"/>
      <c r="E536" s="172"/>
      <c r="F536" s="172"/>
      <c r="G536" s="171"/>
      <c r="H536" s="173"/>
      <c r="I536" s="173"/>
      <c r="J536" s="171"/>
      <c r="K536" s="174"/>
      <c r="L536" s="171"/>
      <c r="M536" s="175"/>
      <c r="N536" s="175"/>
      <c r="O536" s="153">
        <f t="shared" si="34"/>
        <v>0</v>
      </c>
      <c r="P536" s="175"/>
      <c r="Q536" s="175"/>
      <c r="R536" s="153">
        <f t="shared" si="35"/>
        <v>0</v>
      </c>
      <c r="S536" s="154" t="str">
        <f t="shared" si="36"/>
        <v xml:space="preserve"> </v>
      </c>
      <c r="T536" s="176"/>
      <c r="U536" s="58"/>
      <c r="V536" s="58"/>
      <c r="W536" s="156">
        <f t="shared" si="37"/>
        <v>0</v>
      </c>
      <c r="X536" s="177"/>
    </row>
    <row r="537" spans="1:24" ht="12.75" x14ac:dyDescent="0.2">
      <c r="A537" s="151">
        <v>534</v>
      </c>
      <c r="B537" s="171"/>
      <c r="C537" s="172"/>
      <c r="D537" s="172"/>
      <c r="E537" s="172"/>
      <c r="F537" s="172"/>
      <c r="G537" s="171"/>
      <c r="H537" s="173"/>
      <c r="I537" s="173"/>
      <c r="J537" s="171"/>
      <c r="K537" s="174"/>
      <c r="L537" s="171"/>
      <c r="M537" s="175"/>
      <c r="N537" s="175"/>
      <c r="O537" s="153">
        <f t="shared" si="34"/>
        <v>0</v>
      </c>
      <c r="P537" s="175"/>
      <c r="Q537" s="175"/>
      <c r="R537" s="153">
        <f t="shared" si="35"/>
        <v>0</v>
      </c>
      <c r="S537" s="154" t="str">
        <f t="shared" si="36"/>
        <v xml:space="preserve"> </v>
      </c>
      <c r="T537" s="176"/>
      <c r="U537" s="58"/>
      <c r="V537" s="58"/>
      <c r="W537" s="156">
        <f t="shared" si="37"/>
        <v>0</v>
      </c>
      <c r="X537" s="177"/>
    </row>
    <row r="538" spans="1:24" ht="12.75" x14ac:dyDescent="0.2">
      <c r="A538" s="151">
        <v>535</v>
      </c>
      <c r="B538" s="171"/>
      <c r="C538" s="172"/>
      <c r="D538" s="172"/>
      <c r="E538" s="172"/>
      <c r="F538" s="172"/>
      <c r="G538" s="171"/>
      <c r="H538" s="173"/>
      <c r="I538" s="173"/>
      <c r="J538" s="171"/>
      <c r="K538" s="174"/>
      <c r="L538" s="171"/>
      <c r="M538" s="175"/>
      <c r="N538" s="175"/>
      <c r="O538" s="153">
        <f t="shared" si="34"/>
        <v>0</v>
      </c>
      <c r="P538" s="175"/>
      <c r="Q538" s="175"/>
      <c r="R538" s="153">
        <f t="shared" si="35"/>
        <v>0</v>
      </c>
      <c r="S538" s="154" t="str">
        <f t="shared" si="36"/>
        <v xml:space="preserve"> </v>
      </c>
      <c r="T538" s="176"/>
      <c r="U538" s="58"/>
      <c r="V538" s="58"/>
      <c r="W538" s="156">
        <f t="shared" si="37"/>
        <v>0</v>
      </c>
      <c r="X538" s="177"/>
    </row>
    <row r="539" spans="1:24" ht="12.75" x14ac:dyDescent="0.2">
      <c r="A539" s="151">
        <v>536</v>
      </c>
      <c r="B539" s="171"/>
      <c r="C539" s="172"/>
      <c r="D539" s="172"/>
      <c r="E539" s="172"/>
      <c r="F539" s="172"/>
      <c r="G539" s="171"/>
      <c r="H539" s="173"/>
      <c r="I539" s="173"/>
      <c r="J539" s="171"/>
      <c r="K539" s="174"/>
      <c r="L539" s="171"/>
      <c r="M539" s="175"/>
      <c r="N539" s="175"/>
      <c r="O539" s="153">
        <f t="shared" si="34"/>
        <v>0</v>
      </c>
      <c r="P539" s="175"/>
      <c r="Q539" s="175"/>
      <c r="R539" s="153">
        <f t="shared" si="35"/>
        <v>0</v>
      </c>
      <c r="S539" s="154" t="str">
        <f t="shared" si="36"/>
        <v xml:space="preserve"> </v>
      </c>
      <c r="T539" s="176"/>
      <c r="U539" s="58"/>
      <c r="V539" s="58"/>
      <c r="W539" s="156">
        <f t="shared" si="37"/>
        <v>0</v>
      </c>
      <c r="X539" s="177"/>
    </row>
    <row r="540" spans="1:24" ht="12.75" x14ac:dyDescent="0.2">
      <c r="A540" s="151">
        <v>537</v>
      </c>
      <c r="B540" s="171"/>
      <c r="C540" s="172"/>
      <c r="D540" s="172"/>
      <c r="E540" s="172"/>
      <c r="F540" s="172"/>
      <c r="G540" s="171"/>
      <c r="H540" s="173"/>
      <c r="I540" s="173"/>
      <c r="J540" s="171"/>
      <c r="K540" s="174"/>
      <c r="L540" s="171"/>
      <c r="M540" s="175"/>
      <c r="N540" s="175"/>
      <c r="O540" s="153">
        <f t="shared" si="34"/>
        <v>0</v>
      </c>
      <c r="P540" s="175"/>
      <c r="Q540" s="175"/>
      <c r="R540" s="153">
        <f t="shared" si="35"/>
        <v>0</v>
      </c>
      <c r="S540" s="154" t="str">
        <f t="shared" si="36"/>
        <v xml:space="preserve"> </v>
      </c>
      <c r="T540" s="176"/>
      <c r="U540" s="58"/>
      <c r="V540" s="58"/>
      <c r="W540" s="156">
        <f t="shared" si="37"/>
        <v>0</v>
      </c>
      <c r="X540" s="177"/>
    </row>
    <row r="541" spans="1:24" ht="12.75" x14ac:dyDescent="0.2">
      <c r="A541" s="151">
        <v>538</v>
      </c>
      <c r="B541" s="171"/>
      <c r="C541" s="172"/>
      <c r="D541" s="172"/>
      <c r="E541" s="172"/>
      <c r="F541" s="172"/>
      <c r="G541" s="171"/>
      <c r="H541" s="173"/>
      <c r="I541" s="173"/>
      <c r="J541" s="171"/>
      <c r="K541" s="174"/>
      <c r="L541" s="171"/>
      <c r="M541" s="175"/>
      <c r="N541" s="175"/>
      <c r="O541" s="153">
        <f t="shared" si="34"/>
        <v>0</v>
      </c>
      <c r="P541" s="175"/>
      <c r="Q541" s="175"/>
      <c r="R541" s="153">
        <f t="shared" si="35"/>
        <v>0</v>
      </c>
      <c r="S541" s="154" t="str">
        <f t="shared" si="36"/>
        <v xml:space="preserve"> </v>
      </c>
      <c r="T541" s="176"/>
      <c r="U541" s="58"/>
      <c r="V541" s="58"/>
      <c r="W541" s="156">
        <f t="shared" si="37"/>
        <v>0</v>
      </c>
      <c r="X541" s="177"/>
    </row>
    <row r="542" spans="1:24" ht="12.75" x14ac:dyDescent="0.2">
      <c r="A542" s="151">
        <v>539</v>
      </c>
      <c r="B542" s="171"/>
      <c r="C542" s="172"/>
      <c r="D542" s="172"/>
      <c r="E542" s="172"/>
      <c r="F542" s="172"/>
      <c r="G542" s="171"/>
      <c r="H542" s="173"/>
      <c r="I542" s="173"/>
      <c r="J542" s="171"/>
      <c r="K542" s="174"/>
      <c r="L542" s="171"/>
      <c r="M542" s="175"/>
      <c r="N542" s="175"/>
      <c r="O542" s="153">
        <f t="shared" si="34"/>
        <v>0</v>
      </c>
      <c r="P542" s="175"/>
      <c r="Q542" s="175"/>
      <c r="R542" s="153">
        <f t="shared" si="35"/>
        <v>0</v>
      </c>
      <c r="S542" s="154" t="str">
        <f t="shared" si="36"/>
        <v xml:space="preserve"> </v>
      </c>
      <c r="T542" s="176"/>
      <c r="U542" s="58"/>
      <c r="V542" s="58"/>
      <c r="W542" s="156">
        <f t="shared" si="37"/>
        <v>0</v>
      </c>
      <c r="X542" s="177"/>
    </row>
    <row r="543" spans="1:24" ht="12.75" x14ac:dyDescent="0.2">
      <c r="A543" s="151">
        <v>540</v>
      </c>
      <c r="B543" s="171"/>
      <c r="C543" s="172"/>
      <c r="D543" s="172"/>
      <c r="E543" s="172"/>
      <c r="F543" s="172"/>
      <c r="G543" s="171"/>
      <c r="H543" s="173"/>
      <c r="I543" s="173"/>
      <c r="J543" s="171"/>
      <c r="K543" s="174"/>
      <c r="L543" s="171"/>
      <c r="M543" s="175"/>
      <c r="N543" s="175"/>
      <c r="O543" s="153">
        <f t="shared" si="34"/>
        <v>0</v>
      </c>
      <c r="P543" s="175"/>
      <c r="Q543" s="175"/>
      <c r="R543" s="153">
        <f t="shared" si="35"/>
        <v>0</v>
      </c>
      <c r="S543" s="154" t="str">
        <f t="shared" si="36"/>
        <v xml:space="preserve"> </v>
      </c>
      <c r="T543" s="176"/>
      <c r="U543" s="58"/>
      <c r="V543" s="58"/>
      <c r="W543" s="156">
        <f t="shared" si="37"/>
        <v>0</v>
      </c>
      <c r="X543" s="177"/>
    </row>
    <row r="544" spans="1:24" ht="12.75" x14ac:dyDescent="0.2">
      <c r="A544" s="151">
        <v>541</v>
      </c>
      <c r="B544" s="171"/>
      <c r="C544" s="172"/>
      <c r="D544" s="172"/>
      <c r="E544" s="172"/>
      <c r="F544" s="172"/>
      <c r="G544" s="171"/>
      <c r="H544" s="173"/>
      <c r="I544" s="173"/>
      <c r="J544" s="171"/>
      <c r="K544" s="174"/>
      <c r="L544" s="171"/>
      <c r="M544" s="175"/>
      <c r="N544" s="175"/>
      <c r="O544" s="153">
        <f t="shared" si="34"/>
        <v>0</v>
      </c>
      <c r="P544" s="175"/>
      <c r="Q544" s="175"/>
      <c r="R544" s="153">
        <f t="shared" si="35"/>
        <v>0</v>
      </c>
      <c r="S544" s="154" t="str">
        <f t="shared" si="36"/>
        <v xml:space="preserve"> </v>
      </c>
      <c r="T544" s="176"/>
      <c r="U544" s="58"/>
      <c r="V544" s="58"/>
      <c r="W544" s="156">
        <f t="shared" si="37"/>
        <v>0</v>
      </c>
      <c r="X544" s="177"/>
    </row>
    <row r="545" spans="1:24" ht="12.75" x14ac:dyDescent="0.2">
      <c r="A545" s="151">
        <v>542</v>
      </c>
      <c r="B545" s="171"/>
      <c r="C545" s="172"/>
      <c r="D545" s="172"/>
      <c r="E545" s="172"/>
      <c r="F545" s="172"/>
      <c r="G545" s="171"/>
      <c r="H545" s="173"/>
      <c r="I545" s="173"/>
      <c r="J545" s="171"/>
      <c r="K545" s="174"/>
      <c r="L545" s="171"/>
      <c r="M545" s="175"/>
      <c r="N545" s="175"/>
      <c r="O545" s="153">
        <f t="shared" si="34"/>
        <v>0</v>
      </c>
      <c r="P545" s="175"/>
      <c r="Q545" s="175"/>
      <c r="R545" s="153">
        <f t="shared" si="35"/>
        <v>0</v>
      </c>
      <c r="S545" s="154" t="str">
        <f t="shared" si="36"/>
        <v xml:space="preserve"> </v>
      </c>
      <c r="T545" s="176"/>
      <c r="U545" s="58"/>
      <c r="V545" s="58"/>
      <c r="W545" s="156">
        <f t="shared" si="37"/>
        <v>0</v>
      </c>
      <c r="X545" s="177"/>
    </row>
    <row r="546" spans="1:24" ht="12.75" x14ac:dyDescent="0.2">
      <c r="A546" s="151">
        <v>543</v>
      </c>
      <c r="B546" s="171"/>
      <c r="C546" s="172"/>
      <c r="D546" s="172"/>
      <c r="E546" s="172"/>
      <c r="F546" s="172"/>
      <c r="G546" s="171"/>
      <c r="H546" s="173"/>
      <c r="I546" s="173"/>
      <c r="J546" s="171"/>
      <c r="K546" s="174"/>
      <c r="L546" s="171"/>
      <c r="M546" s="175"/>
      <c r="N546" s="175"/>
      <c r="O546" s="153">
        <f t="shared" si="34"/>
        <v>0</v>
      </c>
      <c r="P546" s="175"/>
      <c r="Q546" s="175"/>
      <c r="R546" s="153">
        <f t="shared" si="35"/>
        <v>0</v>
      </c>
      <c r="S546" s="154" t="str">
        <f t="shared" si="36"/>
        <v xml:space="preserve"> </v>
      </c>
      <c r="T546" s="176"/>
      <c r="U546" s="58"/>
      <c r="V546" s="58"/>
      <c r="W546" s="156">
        <f t="shared" si="37"/>
        <v>0</v>
      </c>
      <c r="X546" s="177"/>
    </row>
    <row r="547" spans="1:24" ht="12.75" x14ac:dyDescent="0.2">
      <c r="A547" s="151">
        <v>544</v>
      </c>
      <c r="B547" s="171"/>
      <c r="C547" s="172"/>
      <c r="D547" s="172"/>
      <c r="E547" s="172"/>
      <c r="F547" s="172"/>
      <c r="G547" s="171"/>
      <c r="H547" s="173"/>
      <c r="I547" s="173"/>
      <c r="J547" s="171"/>
      <c r="K547" s="174"/>
      <c r="L547" s="171"/>
      <c r="M547" s="175"/>
      <c r="N547" s="175"/>
      <c r="O547" s="153">
        <f t="shared" si="34"/>
        <v>0</v>
      </c>
      <c r="P547" s="175"/>
      <c r="Q547" s="175"/>
      <c r="R547" s="153">
        <f t="shared" si="35"/>
        <v>0</v>
      </c>
      <c r="S547" s="154" t="str">
        <f t="shared" si="36"/>
        <v xml:space="preserve"> </v>
      </c>
      <c r="T547" s="176"/>
      <c r="U547" s="58"/>
      <c r="V547" s="58"/>
      <c r="W547" s="156">
        <f t="shared" si="37"/>
        <v>0</v>
      </c>
      <c r="X547" s="177"/>
    </row>
    <row r="548" spans="1:24" ht="12.75" x14ac:dyDescent="0.2">
      <c r="A548" s="151">
        <v>545</v>
      </c>
      <c r="B548" s="171"/>
      <c r="C548" s="172"/>
      <c r="D548" s="172"/>
      <c r="E548" s="172"/>
      <c r="F548" s="172"/>
      <c r="G548" s="171"/>
      <c r="H548" s="173"/>
      <c r="I548" s="173"/>
      <c r="J548" s="171"/>
      <c r="K548" s="174"/>
      <c r="L548" s="171"/>
      <c r="M548" s="175"/>
      <c r="N548" s="175"/>
      <c r="O548" s="153">
        <f t="shared" si="34"/>
        <v>0</v>
      </c>
      <c r="P548" s="175"/>
      <c r="Q548" s="175"/>
      <c r="R548" s="153">
        <f t="shared" si="35"/>
        <v>0</v>
      </c>
      <c r="S548" s="154" t="str">
        <f t="shared" si="36"/>
        <v xml:space="preserve"> </v>
      </c>
      <c r="T548" s="176"/>
      <c r="U548" s="58"/>
      <c r="V548" s="58"/>
      <c r="W548" s="156">
        <f t="shared" si="37"/>
        <v>0</v>
      </c>
      <c r="X548" s="177"/>
    </row>
    <row r="549" spans="1:24" ht="12.75" x14ac:dyDescent="0.2">
      <c r="A549" s="151">
        <v>546</v>
      </c>
      <c r="B549" s="171"/>
      <c r="C549" s="172"/>
      <c r="D549" s="172"/>
      <c r="E549" s="172"/>
      <c r="F549" s="172"/>
      <c r="G549" s="171"/>
      <c r="H549" s="173"/>
      <c r="I549" s="173"/>
      <c r="J549" s="171"/>
      <c r="K549" s="174"/>
      <c r="L549" s="171"/>
      <c r="M549" s="175"/>
      <c r="N549" s="175"/>
      <c r="O549" s="153">
        <f t="shared" si="34"/>
        <v>0</v>
      </c>
      <c r="P549" s="175"/>
      <c r="Q549" s="175"/>
      <c r="R549" s="153">
        <f t="shared" si="35"/>
        <v>0</v>
      </c>
      <c r="S549" s="154" t="str">
        <f t="shared" si="36"/>
        <v xml:space="preserve"> </v>
      </c>
      <c r="T549" s="176"/>
      <c r="U549" s="58"/>
      <c r="V549" s="58"/>
      <c r="W549" s="156">
        <f t="shared" si="37"/>
        <v>0</v>
      </c>
      <c r="X549" s="177"/>
    </row>
    <row r="550" spans="1:24" ht="12.75" x14ac:dyDescent="0.2">
      <c r="A550" s="151">
        <v>547</v>
      </c>
      <c r="B550" s="171"/>
      <c r="C550" s="172"/>
      <c r="D550" s="172"/>
      <c r="E550" s="172"/>
      <c r="F550" s="172"/>
      <c r="G550" s="171"/>
      <c r="H550" s="173"/>
      <c r="I550" s="173"/>
      <c r="J550" s="171"/>
      <c r="K550" s="174"/>
      <c r="L550" s="171"/>
      <c r="M550" s="175"/>
      <c r="N550" s="175"/>
      <c r="O550" s="153">
        <f t="shared" si="34"/>
        <v>0</v>
      </c>
      <c r="P550" s="175"/>
      <c r="Q550" s="175"/>
      <c r="R550" s="153">
        <f t="shared" si="35"/>
        <v>0</v>
      </c>
      <c r="S550" s="154" t="str">
        <f t="shared" si="36"/>
        <v xml:space="preserve"> </v>
      </c>
      <c r="T550" s="176"/>
      <c r="U550" s="58"/>
      <c r="V550" s="58"/>
      <c r="W550" s="156">
        <f t="shared" si="37"/>
        <v>0</v>
      </c>
      <c r="X550" s="177"/>
    </row>
    <row r="551" spans="1:24" ht="12.75" x14ac:dyDescent="0.2">
      <c r="A551" s="151">
        <v>548</v>
      </c>
      <c r="B551" s="171"/>
      <c r="C551" s="172"/>
      <c r="D551" s="172"/>
      <c r="E551" s="172"/>
      <c r="F551" s="172"/>
      <c r="G551" s="171"/>
      <c r="H551" s="173"/>
      <c r="I551" s="173"/>
      <c r="J551" s="171"/>
      <c r="K551" s="174"/>
      <c r="L551" s="171"/>
      <c r="M551" s="175"/>
      <c r="N551" s="175"/>
      <c r="O551" s="153">
        <f t="shared" si="34"/>
        <v>0</v>
      </c>
      <c r="P551" s="175"/>
      <c r="Q551" s="175"/>
      <c r="R551" s="153">
        <f t="shared" si="35"/>
        <v>0</v>
      </c>
      <c r="S551" s="154" t="str">
        <f t="shared" si="36"/>
        <v xml:space="preserve"> </v>
      </c>
      <c r="T551" s="176"/>
      <c r="U551" s="58"/>
      <c r="V551" s="58"/>
      <c r="W551" s="156">
        <f t="shared" si="37"/>
        <v>0</v>
      </c>
      <c r="X551" s="177"/>
    </row>
    <row r="552" spans="1:24" ht="12.75" x14ac:dyDescent="0.2">
      <c r="A552" s="151">
        <v>549</v>
      </c>
      <c r="B552" s="171"/>
      <c r="C552" s="172"/>
      <c r="D552" s="172"/>
      <c r="E552" s="172"/>
      <c r="F552" s="172"/>
      <c r="G552" s="171"/>
      <c r="H552" s="173"/>
      <c r="I552" s="173"/>
      <c r="J552" s="171"/>
      <c r="K552" s="174"/>
      <c r="L552" s="171"/>
      <c r="M552" s="175"/>
      <c r="N552" s="175"/>
      <c r="O552" s="153">
        <f t="shared" si="34"/>
        <v>0</v>
      </c>
      <c r="P552" s="175"/>
      <c r="Q552" s="175"/>
      <c r="R552" s="153">
        <f t="shared" si="35"/>
        <v>0</v>
      </c>
      <c r="S552" s="154" t="str">
        <f t="shared" si="36"/>
        <v xml:space="preserve"> </v>
      </c>
      <c r="T552" s="176"/>
      <c r="U552" s="58"/>
      <c r="V552" s="58"/>
      <c r="W552" s="156">
        <f t="shared" si="37"/>
        <v>0</v>
      </c>
      <c r="X552" s="177"/>
    </row>
    <row r="553" spans="1:24" ht="12.75" x14ac:dyDescent="0.2">
      <c r="A553" s="151">
        <v>550</v>
      </c>
      <c r="B553" s="171"/>
      <c r="C553" s="172"/>
      <c r="D553" s="172"/>
      <c r="E553" s="172"/>
      <c r="F553" s="172"/>
      <c r="G553" s="171"/>
      <c r="H553" s="173"/>
      <c r="I553" s="173"/>
      <c r="J553" s="171"/>
      <c r="K553" s="174"/>
      <c r="L553" s="171"/>
      <c r="M553" s="175"/>
      <c r="N553" s="175"/>
      <c r="O553" s="153">
        <f t="shared" si="34"/>
        <v>0</v>
      </c>
      <c r="P553" s="175"/>
      <c r="Q553" s="175"/>
      <c r="R553" s="153">
        <f t="shared" si="35"/>
        <v>0</v>
      </c>
      <c r="S553" s="154" t="str">
        <f t="shared" si="36"/>
        <v xml:space="preserve"> </v>
      </c>
      <c r="T553" s="176"/>
      <c r="U553" s="58"/>
      <c r="V553" s="58"/>
      <c r="W553" s="156">
        <f t="shared" si="37"/>
        <v>0</v>
      </c>
      <c r="X553" s="177"/>
    </row>
    <row r="554" spans="1:24" ht="12.75" x14ac:dyDescent="0.2">
      <c r="A554" s="151">
        <v>551</v>
      </c>
      <c r="B554" s="171"/>
      <c r="C554" s="172"/>
      <c r="D554" s="172"/>
      <c r="E554" s="172"/>
      <c r="F554" s="172"/>
      <c r="G554" s="171"/>
      <c r="H554" s="173"/>
      <c r="I554" s="173"/>
      <c r="J554" s="171"/>
      <c r="K554" s="174"/>
      <c r="L554" s="171"/>
      <c r="M554" s="175"/>
      <c r="N554" s="175"/>
      <c r="O554" s="153">
        <f t="shared" si="34"/>
        <v>0</v>
      </c>
      <c r="P554" s="175"/>
      <c r="Q554" s="175"/>
      <c r="R554" s="153">
        <f t="shared" si="35"/>
        <v>0</v>
      </c>
      <c r="S554" s="154" t="str">
        <f t="shared" si="36"/>
        <v xml:space="preserve"> </v>
      </c>
      <c r="T554" s="176"/>
      <c r="U554" s="58"/>
      <c r="V554" s="58"/>
      <c r="W554" s="156">
        <f t="shared" si="37"/>
        <v>0</v>
      </c>
      <c r="X554" s="177"/>
    </row>
    <row r="555" spans="1:24" ht="12.75" x14ac:dyDescent="0.2">
      <c r="A555" s="151">
        <v>552</v>
      </c>
      <c r="B555" s="171"/>
      <c r="C555" s="172"/>
      <c r="D555" s="172"/>
      <c r="E555" s="172"/>
      <c r="F555" s="172"/>
      <c r="G555" s="171"/>
      <c r="H555" s="173"/>
      <c r="I555" s="173"/>
      <c r="J555" s="171"/>
      <c r="K555" s="174"/>
      <c r="L555" s="171"/>
      <c r="M555" s="175"/>
      <c r="N555" s="175"/>
      <c r="O555" s="153">
        <f t="shared" si="34"/>
        <v>0</v>
      </c>
      <c r="P555" s="175"/>
      <c r="Q555" s="175"/>
      <c r="R555" s="153">
        <f t="shared" si="35"/>
        <v>0</v>
      </c>
      <c r="S555" s="154" t="str">
        <f t="shared" si="36"/>
        <v xml:space="preserve"> </v>
      </c>
      <c r="T555" s="176"/>
      <c r="U555" s="58"/>
      <c r="V555" s="58"/>
      <c r="W555" s="156">
        <f t="shared" si="37"/>
        <v>0</v>
      </c>
      <c r="X555" s="177"/>
    </row>
    <row r="556" spans="1:24" ht="12.75" x14ac:dyDescent="0.2">
      <c r="A556" s="151">
        <v>553</v>
      </c>
      <c r="B556" s="171"/>
      <c r="C556" s="172"/>
      <c r="D556" s="172"/>
      <c r="E556" s="172"/>
      <c r="F556" s="172"/>
      <c r="G556" s="171"/>
      <c r="H556" s="173"/>
      <c r="I556" s="173"/>
      <c r="J556" s="171"/>
      <c r="K556" s="174"/>
      <c r="L556" s="171"/>
      <c r="M556" s="175"/>
      <c r="N556" s="175"/>
      <c r="O556" s="153">
        <f t="shared" si="34"/>
        <v>0</v>
      </c>
      <c r="P556" s="175"/>
      <c r="Q556" s="175"/>
      <c r="R556" s="153">
        <f t="shared" si="35"/>
        <v>0</v>
      </c>
      <c r="S556" s="154" t="str">
        <f t="shared" si="36"/>
        <v xml:space="preserve"> </v>
      </c>
      <c r="T556" s="176"/>
      <c r="U556" s="58"/>
      <c r="V556" s="58"/>
      <c r="W556" s="156">
        <f t="shared" si="37"/>
        <v>0</v>
      </c>
      <c r="X556" s="177"/>
    </row>
    <row r="557" spans="1:24" ht="12.75" x14ac:dyDescent="0.2">
      <c r="A557" s="151">
        <v>554</v>
      </c>
      <c r="B557" s="171"/>
      <c r="C557" s="172"/>
      <c r="D557" s="172"/>
      <c r="E557" s="172"/>
      <c r="F557" s="172"/>
      <c r="G557" s="171"/>
      <c r="H557" s="173"/>
      <c r="I557" s="173"/>
      <c r="J557" s="171"/>
      <c r="K557" s="174"/>
      <c r="L557" s="171"/>
      <c r="M557" s="175"/>
      <c r="N557" s="175"/>
      <c r="O557" s="153">
        <f t="shared" si="34"/>
        <v>0</v>
      </c>
      <c r="P557" s="175"/>
      <c r="Q557" s="175"/>
      <c r="R557" s="153">
        <f t="shared" si="35"/>
        <v>0</v>
      </c>
      <c r="S557" s="154" t="str">
        <f t="shared" si="36"/>
        <v xml:space="preserve"> </v>
      </c>
      <c r="T557" s="176"/>
      <c r="U557" s="58"/>
      <c r="V557" s="58"/>
      <c r="W557" s="156">
        <f t="shared" si="37"/>
        <v>0</v>
      </c>
      <c r="X557" s="177"/>
    </row>
    <row r="558" spans="1:24" ht="12.75" x14ac:dyDescent="0.2">
      <c r="A558" s="151">
        <v>555</v>
      </c>
      <c r="B558" s="171"/>
      <c r="C558" s="172"/>
      <c r="D558" s="172"/>
      <c r="E558" s="172"/>
      <c r="F558" s="172"/>
      <c r="G558" s="171"/>
      <c r="H558" s="173"/>
      <c r="I558" s="173"/>
      <c r="J558" s="171"/>
      <c r="K558" s="174"/>
      <c r="L558" s="171"/>
      <c r="M558" s="175"/>
      <c r="N558" s="175"/>
      <c r="O558" s="153">
        <f t="shared" si="34"/>
        <v>0</v>
      </c>
      <c r="P558" s="175"/>
      <c r="Q558" s="175"/>
      <c r="R558" s="153">
        <f t="shared" si="35"/>
        <v>0</v>
      </c>
      <c r="S558" s="154" t="str">
        <f t="shared" si="36"/>
        <v xml:space="preserve"> </v>
      </c>
      <c r="T558" s="176"/>
      <c r="U558" s="58"/>
      <c r="V558" s="58"/>
      <c r="W558" s="156">
        <f t="shared" si="37"/>
        <v>0</v>
      </c>
      <c r="X558" s="177"/>
    </row>
    <row r="559" spans="1:24" ht="12.75" x14ac:dyDescent="0.2">
      <c r="A559" s="151">
        <v>556</v>
      </c>
      <c r="B559" s="171"/>
      <c r="C559" s="172"/>
      <c r="D559" s="172"/>
      <c r="E559" s="172"/>
      <c r="F559" s="172"/>
      <c r="G559" s="171"/>
      <c r="H559" s="173"/>
      <c r="I559" s="173"/>
      <c r="J559" s="171"/>
      <c r="K559" s="174"/>
      <c r="L559" s="171"/>
      <c r="M559" s="175"/>
      <c r="N559" s="175"/>
      <c r="O559" s="153">
        <f t="shared" si="34"/>
        <v>0</v>
      </c>
      <c r="P559" s="175"/>
      <c r="Q559" s="175"/>
      <c r="R559" s="153">
        <f t="shared" si="35"/>
        <v>0</v>
      </c>
      <c r="S559" s="154" t="str">
        <f t="shared" si="36"/>
        <v xml:space="preserve"> </v>
      </c>
      <c r="T559" s="176"/>
      <c r="U559" s="58"/>
      <c r="V559" s="58"/>
      <c r="W559" s="156">
        <f t="shared" si="37"/>
        <v>0</v>
      </c>
      <c r="X559" s="177"/>
    </row>
    <row r="560" spans="1:24" ht="12.75" x14ac:dyDescent="0.2">
      <c r="A560" s="151">
        <v>557</v>
      </c>
      <c r="B560" s="171"/>
      <c r="C560" s="172"/>
      <c r="D560" s="172"/>
      <c r="E560" s="172"/>
      <c r="F560" s="172"/>
      <c r="G560" s="171"/>
      <c r="H560" s="173"/>
      <c r="I560" s="173"/>
      <c r="J560" s="171"/>
      <c r="K560" s="174"/>
      <c r="L560" s="171"/>
      <c r="M560" s="175"/>
      <c r="N560" s="175"/>
      <c r="O560" s="153">
        <f t="shared" si="34"/>
        <v>0</v>
      </c>
      <c r="P560" s="175"/>
      <c r="Q560" s="175"/>
      <c r="R560" s="153">
        <f t="shared" si="35"/>
        <v>0</v>
      </c>
      <c r="S560" s="154" t="str">
        <f t="shared" si="36"/>
        <v xml:space="preserve"> </v>
      </c>
      <c r="T560" s="176"/>
      <c r="U560" s="58"/>
      <c r="V560" s="58"/>
      <c r="W560" s="156">
        <f t="shared" si="37"/>
        <v>0</v>
      </c>
      <c r="X560" s="177"/>
    </row>
    <row r="561" spans="1:24" ht="12.75" x14ac:dyDescent="0.2">
      <c r="A561" s="151">
        <v>558</v>
      </c>
      <c r="B561" s="171"/>
      <c r="C561" s="172"/>
      <c r="D561" s="172"/>
      <c r="E561" s="172"/>
      <c r="F561" s="172"/>
      <c r="G561" s="171"/>
      <c r="H561" s="173"/>
      <c r="I561" s="173"/>
      <c r="J561" s="171"/>
      <c r="K561" s="174"/>
      <c r="L561" s="171"/>
      <c r="M561" s="175"/>
      <c r="N561" s="175"/>
      <c r="O561" s="153">
        <f t="shared" si="34"/>
        <v>0</v>
      </c>
      <c r="P561" s="175"/>
      <c r="Q561" s="175"/>
      <c r="R561" s="153">
        <f t="shared" si="35"/>
        <v>0</v>
      </c>
      <c r="S561" s="154" t="str">
        <f t="shared" si="36"/>
        <v xml:space="preserve"> </v>
      </c>
      <c r="T561" s="176"/>
      <c r="U561" s="58"/>
      <c r="V561" s="58"/>
      <c r="W561" s="156">
        <f t="shared" si="37"/>
        <v>0</v>
      </c>
      <c r="X561" s="177"/>
    </row>
    <row r="562" spans="1:24" ht="12.75" x14ac:dyDescent="0.2">
      <c r="A562" s="151">
        <v>559</v>
      </c>
      <c r="B562" s="171"/>
      <c r="C562" s="172"/>
      <c r="D562" s="172"/>
      <c r="E562" s="172"/>
      <c r="F562" s="172"/>
      <c r="G562" s="171"/>
      <c r="H562" s="173"/>
      <c r="I562" s="173"/>
      <c r="J562" s="171"/>
      <c r="K562" s="174"/>
      <c r="L562" s="171"/>
      <c r="M562" s="175"/>
      <c r="N562" s="175"/>
      <c r="O562" s="153">
        <f t="shared" si="34"/>
        <v>0</v>
      </c>
      <c r="P562" s="175"/>
      <c r="Q562" s="175"/>
      <c r="R562" s="153">
        <f t="shared" si="35"/>
        <v>0</v>
      </c>
      <c r="S562" s="154" t="str">
        <f t="shared" si="36"/>
        <v xml:space="preserve"> </v>
      </c>
      <c r="T562" s="176"/>
      <c r="U562" s="58"/>
      <c r="V562" s="58"/>
      <c r="W562" s="156">
        <f t="shared" si="37"/>
        <v>0</v>
      </c>
      <c r="X562" s="177"/>
    </row>
    <row r="563" spans="1:24" ht="12.75" x14ac:dyDescent="0.2">
      <c r="A563" s="151">
        <v>560</v>
      </c>
      <c r="B563" s="171"/>
      <c r="C563" s="172"/>
      <c r="D563" s="172"/>
      <c r="E563" s="172"/>
      <c r="F563" s="172"/>
      <c r="G563" s="171"/>
      <c r="H563" s="173"/>
      <c r="I563" s="173"/>
      <c r="J563" s="171"/>
      <c r="K563" s="174"/>
      <c r="L563" s="171"/>
      <c r="M563" s="175"/>
      <c r="N563" s="175"/>
      <c r="O563" s="153">
        <f t="shared" si="34"/>
        <v>0</v>
      </c>
      <c r="P563" s="175"/>
      <c r="Q563" s="175"/>
      <c r="R563" s="153">
        <f t="shared" si="35"/>
        <v>0</v>
      </c>
      <c r="S563" s="154" t="str">
        <f t="shared" si="36"/>
        <v xml:space="preserve"> </v>
      </c>
      <c r="T563" s="176"/>
      <c r="U563" s="58"/>
      <c r="V563" s="58"/>
      <c r="W563" s="156">
        <f t="shared" si="37"/>
        <v>0</v>
      </c>
      <c r="X563" s="177"/>
    </row>
    <row r="564" spans="1:24" ht="12.75" x14ac:dyDescent="0.2">
      <c r="A564" s="151">
        <v>561</v>
      </c>
      <c r="B564" s="171"/>
      <c r="C564" s="172"/>
      <c r="D564" s="172"/>
      <c r="E564" s="172"/>
      <c r="F564" s="172"/>
      <c r="G564" s="171"/>
      <c r="H564" s="173"/>
      <c r="I564" s="173"/>
      <c r="J564" s="171"/>
      <c r="K564" s="174"/>
      <c r="L564" s="171"/>
      <c r="M564" s="175"/>
      <c r="N564" s="175"/>
      <c r="O564" s="153">
        <f t="shared" si="34"/>
        <v>0</v>
      </c>
      <c r="P564" s="175"/>
      <c r="Q564" s="175"/>
      <c r="R564" s="153">
        <f t="shared" si="35"/>
        <v>0</v>
      </c>
      <c r="S564" s="154" t="str">
        <f t="shared" si="36"/>
        <v xml:space="preserve"> </v>
      </c>
      <c r="T564" s="176"/>
      <c r="U564" s="58"/>
      <c r="V564" s="58"/>
      <c r="W564" s="156">
        <f t="shared" si="37"/>
        <v>0</v>
      </c>
      <c r="X564" s="177"/>
    </row>
    <row r="565" spans="1:24" ht="12.75" x14ac:dyDescent="0.2">
      <c r="A565" s="151">
        <v>562</v>
      </c>
      <c r="B565" s="171"/>
      <c r="C565" s="172"/>
      <c r="D565" s="172"/>
      <c r="E565" s="172"/>
      <c r="F565" s="172"/>
      <c r="G565" s="171"/>
      <c r="H565" s="173"/>
      <c r="I565" s="173"/>
      <c r="J565" s="171"/>
      <c r="K565" s="174"/>
      <c r="L565" s="171"/>
      <c r="M565" s="175"/>
      <c r="N565" s="175"/>
      <c r="O565" s="153">
        <f t="shared" si="34"/>
        <v>0</v>
      </c>
      <c r="P565" s="175"/>
      <c r="Q565" s="175"/>
      <c r="R565" s="153">
        <f t="shared" si="35"/>
        <v>0</v>
      </c>
      <c r="S565" s="154" t="str">
        <f t="shared" si="36"/>
        <v xml:space="preserve"> </v>
      </c>
      <c r="T565" s="176"/>
      <c r="U565" s="58"/>
      <c r="V565" s="58"/>
      <c r="W565" s="156">
        <f t="shared" si="37"/>
        <v>0</v>
      </c>
      <c r="X565" s="177"/>
    </row>
    <row r="566" spans="1:24" ht="12.75" x14ac:dyDescent="0.2">
      <c r="A566" s="151">
        <v>563</v>
      </c>
      <c r="B566" s="171"/>
      <c r="C566" s="172"/>
      <c r="D566" s="172"/>
      <c r="E566" s="172"/>
      <c r="F566" s="172"/>
      <c r="G566" s="171"/>
      <c r="H566" s="173"/>
      <c r="I566" s="173"/>
      <c r="J566" s="171"/>
      <c r="K566" s="174"/>
      <c r="L566" s="171"/>
      <c r="M566" s="175"/>
      <c r="N566" s="175"/>
      <c r="O566" s="153">
        <f t="shared" si="34"/>
        <v>0</v>
      </c>
      <c r="P566" s="175"/>
      <c r="Q566" s="175"/>
      <c r="R566" s="153">
        <f t="shared" si="35"/>
        <v>0</v>
      </c>
      <c r="S566" s="154" t="str">
        <f t="shared" si="36"/>
        <v xml:space="preserve"> </v>
      </c>
      <c r="T566" s="176"/>
      <c r="U566" s="58"/>
      <c r="V566" s="58"/>
      <c r="W566" s="156">
        <f t="shared" si="37"/>
        <v>0</v>
      </c>
      <c r="X566" s="177"/>
    </row>
    <row r="567" spans="1:24" ht="12.75" x14ac:dyDescent="0.2">
      <c r="A567" s="151">
        <v>564</v>
      </c>
      <c r="B567" s="171"/>
      <c r="C567" s="172"/>
      <c r="D567" s="172"/>
      <c r="E567" s="172"/>
      <c r="F567" s="172"/>
      <c r="G567" s="171"/>
      <c r="H567" s="173"/>
      <c r="I567" s="173"/>
      <c r="J567" s="171"/>
      <c r="K567" s="174"/>
      <c r="L567" s="171"/>
      <c r="M567" s="175"/>
      <c r="N567" s="175"/>
      <c r="O567" s="153">
        <f t="shared" si="34"/>
        <v>0</v>
      </c>
      <c r="P567" s="175"/>
      <c r="Q567" s="175"/>
      <c r="R567" s="153">
        <f t="shared" si="35"/>
        <v>0</v>
      </c>
      <c r="S567" s="154" t="str">
        <f t="shared" si="36"/>
        <v xml:space="preserve"> </v>
      </c>
      <c r="T567" s="176"/>
      <c r="U567" s="58"/>
      <c r="V567" s="58"/>
      <c r="W567" s="156">
        <f t="shared" si="37"/>
        <v>0</v>
      </c>
      <c r="X567" s="177"/>
    </row>
    <row r="568" spans="1:24" ht="12.75" x14ac:dyDescent="0.2">
      <c r="A568" s="151">
        <v>565</v>
      </c>
      <c r="B568" s="171"/>
      <c r="C568" s="172"/>
      <c r="D568" s="172"/>
      <c r="E568" s="172"/>
      <c r="F568" s="172"/>
      <c r="G568" s="171"/>
      <c r="H568" s="173"/>
      <c r="I568" s="173"/>
      <c r="J568" s="171"/>
      <c r="K568" s="174"/>
      <c r="L568" s="171"/>
      <c r="M568" s="175"/>
      <c r="N568" s="175"/>
      <c r="O568" s="153">
        <f t="shared" si="34"/>
        <v>0</v>
      </c>
      <c r="P568" s="175"/>
      <c r="Q568" s="175"/>
      <c r="R568" s="153">
        <f t="shared" si="35"/>
        <v>0</v>
      </c>
      <c r="S568" s="154" t="str">
        <f t="shared" si="36"/>
        <v xml:space="preserve"> </v>
      </c>
      <c r="T568" s="176"/>
      <c r="U568" s="58"/>
      <c r="V568" s="58"/>
      <c r="W568" s="156">
        <f t="shared" si="37"/>
        <v>0</v>
      </c>
      <c r="X568" s="177"/>
    </row>
    <row r="569" spans="1:24" ht="12.75" x14ac:dyDescent="0.2">
      <c r="A569" s="151">
        <v>566</v>
      </c>
      <c r="B569" s="171"/>
      <c r="C569" s="172"/>
      <c r="D569" s="172"/>
      <c r="E569" s="172"/>
      <c r="F569" s="172"/>
      <c r="G569" s="171"/>
      <c r="H569" s="173"/>
      <c r="I569" s="173"/>
      <c r="J569" s="171"/>
      <c r="K569" s="174"/>
      <c r="L569" s="171"/>
      <c r="M569" s="175"/>
      <c r="N569" s="175"/>
      <c r="O569" s="153">
        <f t="shared" si="34"/>
        <v>0</v>
      </c>
      <c r="P569" s="175"/>
      <c r="Q569" s="175"/>
      <c r="R569" s="153">
        <f t="shared" si="35"/>
        <v>0</v>
      </c>
      <c r="S569" s="154" t="str">
        <f t="shared" si="36"/>
        <v xml:space="preserve"> </v>
      </c>
      <c r="T569" s="176"/>
      <c r="U569" s="58"/>
      <c r="V569" s="58"/>
      <c r="W569" s="156">
        <f t="shared" si="37"/>
        <v>0</v>
      </c>
      <c r="X569" s="177"/>
    </row>
    <row r="570" spans="1:24" ht="12.75" x14ac:dyDescent="0.2">
      <c r="A570" s="151">
        <v>567</v>
      </c>
      <c r="B570" s="171"/>
      <c r="C570" s="172"/>
      <c r="D570" s="172"/>
      <c r="E570" s="172"/>
      <c r="F570" s="172"/>
      <c r="G570" s="171"/>
      <c r="H570" s="173"/>
      <c r="I570" s="173"/>
      <c r="J570" s="171"/>
      <c r="K570" s="174"/>
      <c r="L570" s="171"/>
      <c r="M570" s="175"/>
      <c r="N570" s="175"/>
      <c r="O570" s="153">
        <f t="shared" si="34"/>
        <v>0</v>
      </c>
      <c r="P570" s="175"/>
      <c r="Q570" s="175"/>
      <c r="R570" s="153">
        <f t="shared" si="35"/>
        <v>0</v>
      </c>
      <c r="S570" s="154" t="str">
        <f t="shared" si="36"/>
        <v xml:space="preserve"> </v>
      </c>
      <c r="T570" s="176"/>
      <c r="U570" s="58"/>
      <c r="V570" s="58"/>
      <c r="W570" s="156">
        <f t="shared" si="37"/>
        <v>0</v>
      </c>
      <c r="X570" s="177"/>
    </row>
    <row r="571" spans="1:24" ht="12.75" x14ac:dyDescent="0.2">
      <c r="A571" s="151">
        <v>568</v>
      </c>
      <c r="B571" s="171"/>
      <c r="C571" s="172"/>
      <c r="D571" s="172"/>
      <c r="E571" s="172"/>
      <c r="F571" s="172"/>
      <c r="G571" s="171"/>
      <c r="H571" s="173"/>
      <c r="I571" s="173"/>
      <c r="J571" s="171"/>
      <c r="K571" s="174"/>
      <c r="L571" s="171"/>
      <c r="M571" s="175"/>
      <c r="N571" s="175"/>
      <c r="O571" s="153">
        <f t="shared" si="34"/>
        <v>0</v>
      </c>
      <c r="P571" s="175"/>
      <c r="Q571" s="175"/>
      <c r="R571" s="153">
        <f t="shared" si="35"/>
        <v>0</v>
      </c>
      <c r="S571" s="154" t="str">
        <f t="shared" si="36"/>
        <v xml:space="preserve"> </v>
      </c>
      <c r="T571" s="176"/>
      <c r="U571" s="58"/>
      <c r="V571" s="58"/>
      <c r="W571" s="156">
        <f t="shared" si="37"/>
        <v>0</v>
      </c>
      <c r="X571" s="177"/>
    </row>
    <row r="572" spans="1:24" ht="12.75" x14ac:dyDescent="0.2">
      <c r="A572" s="151">
        <v>569</v>
      </c>
      <c r="B572" s="171"/>
      <c r="C572" s="172"/>
      <c r="D572" s="172"/>
      <c r="E572" s="172"/>
      <c r="F572" s="172"/>
      <c r="G572" s="171"/>
      <c r="H572" s="173"/>
      <c r="I572" s="173"/>
      <c r="J572" s="171"/>
      <c r="K572" s="174"/>
      <c r="L572" s="171"/>
      <c r="M572" s="175"/>
      <c r="N572" s="175"/>
      <c r="O572" s="153">
        <f t="shared" si="34"/>
        <v>0</v>
      </c>
      <c r="P572" s="175"/>
      <c r="Q572" s="175"/>
      <c r="R572" s="153">
        <f t="shared" si="35"/>
        <v>0</v>
      </c>
      <c r="S572" s="154" t="str">
        <f t="shared" si="36"/>
        <v xml:space="preserve"> </v>
      </c>
      <c r="T572" s="176"/>
      <c r="U572" s="58"/>
      <c r="V572" s="58"/>
      <c r="W572" s="156">
        <f t="shared" si="37"/>
        <v>0</v>
      </c>
      <c r="X572" s="177"/>
    </row>
    <row r="573" spans="1:24" ht="12.75" x14ac:dyDescent="0.2">
      <c r="A573" s="151">
        <v>570</v>
      </c>
      <c r="B573" s="171"/>
      <c r="C573" s="172"/>
      <c r="D573" s="172"/>
      <c r="E573" s="172"/>
      <c r="F573" s="172"/>
      <c r="G573" s="171"/>
      <c r="H573" s="173"/>
      <c r="I573" s="173"/>
      <c r="J573" s="171"/>
      <c r="K573" s="174"/>
      <c r="L573" s="171"/>
      <c r="M573" s="175"/>
      <c r="N573" s="175"/>
      <c r="O573" s="153">
        <f t="shared" si="34"/>
        <v>0</v>
      </c>
      <c r="P573" s="175"/>
      <c r="Q573" s="175"/>
      <c r="R573" s="153">
        <f t="shared" si="35"/>
        <v>0</v>
      </c>
      <c r="S573" s="154" t="str">
        <f t="shared" si="36"/>
        <v xml:space="preserve"> </v>
      </c>
      <c r="T573" s="176"/>
      <c r="U573" s="58"/>
      <c r="V573" s="58"/>
      <c r="W573" s="156">
        <f t="shared" si="37"/>
        <v>0</v>
      </c>
      <c r="X573" s="177"/>
    </row>
    <row r="574" spans="1:24" ht="12.75" x14ac:dyDescent="0.2">
      <c r="A574" s="151">
        <v>571</v>
      </c>
      <c r="B574" s="171"/>
      <c r="C574" s="172"/>
      <c r="D574" s="172"/>
      <c r="E574" s="172"/>
      <c r="F574" s="172"/>
      <c r="G574" s="171"/>
      <c r="H574" s="173"/>
      <c r="I574" s="173"/>
      <c r="J574" s="171"/>
      <c r="K574" s="174"/>
      <c r="L574" s="171"/>
      <c r="M574" s="175"/>
      <c r="N574" s="175"/>
      <c r="O574" s="153">
        <f t="shared" si="34"/>
        <v>0</v>
      </c>
      <c r="P574" s="175"/>
      <c r="Q574" s="175"/>
      <c r="R574" s="153">
        <f t="shared" si="35"/>
        <v>0</v>
      </c>
      <c r="S574" s="154" t="str">
        <f t="shared" si="36"/>
        <v xml:space="preserve"> </v>
      </c>
      <c r="T574" s="176"/>
      <c r="U574" s="58"/>
      <c r="V574" s="58"/>
      <c r="W574" s="156">
        <f t="shared" si="37"/>
        <v>0</v>
      </c>
      <c r="X574" s="177"/>
    </row>
    <row r="575" spans="1:24" ht="12.75" x14ac:dyDescent="0.2">
      <c r="A575" s="151">
        <v>572</v>
      </c>
      <c r="B575" s="171"/>
      <c r="C575" s="172"/>
      <c r="D575" s="172"/>
      <c r="E575" s="172"/>
      <c r="F575" s="172"/>
      <c r="G575" s="171"/>
      <c r="H575" s="173"/>
      <c r="I575" s="173"/>
      <c r="J575" s="171"/>
      <c r="K575" s="174"/>
      <c r="L575" s="171"/>
      <c r="M575" s="175"/>
      <c r="N575" s="175"/>
      <c r="O575" s="153">
        <f t="shared" si="34"/>
        <v>0</v>
      </c>
      <c r="P575" s="175"/>
      <c r="Q575" s="175"/>
      <c r="R575" s="153">
        <f t="shared" si="35"/>
        <v>0</v>
      </c>
      <c r="S575" s="154" t="str">
        <f t="shared" si="36"/>
        <v xml:space="preserve"> </v>
      </c>
      <c r="T575" s="176"/>
      <c r="U575" s="58"/>
      <c r="V575" s="58"/>
      <c r="W575" s="156">
        <f t="shared" si="37"/>
        <v>0</v>
      </c>
      <c r="X575" s="177"/>
    </row>
    <row r="576" spans="1:24" ht="12.75" x14ac:dyDescent="0.2">
      <c r="A576" s="151">
        <v>573</v>
      </c>
      <c r="B576" s="171"/>
      <c r="C576" s="172"/>
      <c r="D576" s="172"/>
      <c r="E576" s="172"/>
      <c r="F576" s="172"/>
      <c r="G576" s="171"/>
      <c r="H576" s="173"/>
      <c r="I576" s="173"/>
      <c r="J576" s="171"/>
      <c r="K576" s="174"/>
      <c r="L576" s="171"/>
      <c r="M576" s="175"/>
      <c r="N576" s="175"/>
      <c r="O576" s="153">
        <f t="shared" si="34"/>
        <v>0</v>
      </c>
      <c r="P576" s="175"/>
      <c r="Q576" s="175"/>
      <c r="R576" s="153">
        <f t="shared" si="35"/>
        <v>0</v>
      </c>
      <c r="S576" s="154" t="str">
        <f t="shared" si="36"/>
        <v xml:space="preserve"> </v>
      </c>
      <c r="T576" s="176"/>
      <c r="U576" s="58"/>
      <c r="V576" s="58"/>
      <c r="W576" s="156">
        <f t="shared" si="37"/>
        <v>0</v>
      </c>
      <c r="X576" s="177"/>
    </row>
    <row r="577" spans="1:24" ht="12.75" x14ac:dyDescent="0.2">
      <c r="A577" s="151">
        <v>574</v>
      </c>
      <c r="B577" s="171"/>
      <c r="C577" s="172"/>
      <c r="D577" s="172"/>
      <c r="E577" s="172"/>
      <c r="F577" s="172"/>
      <c r="G577" s="171"/>
      <c r="H577" s="173"/>
      <c r="I577" s="173"/>
      <c r="J577" s="171"/>
      <c r="K577" s="174"/>
      <c r="L577" s="171"/>
      <c r="M577" s="175"/>
      <c r="N577" s="175"/>
      <c r="O577" s="153">
        <f t="shared" si="34"/>
        <v>0</v>
      </c>
      <c r="P577" s="175"/>
      <c r="Q577" s="175"/>
      <c r="R577" s="153">
        <f t="shared" si="35"/>
        <v>0</v>
      </c>
      <c r="S577" s="154" t="str">
        <f t="shared" si="36"/>
        <v xml:space="preserve"> </v>
      </c>
      <c r="T577" s="176"/>
      <c r="U577" s="58"/>
      <c r="V577" s="58"/>
      <c r="W577" s="156">
        <f t="shared" si="37"/>
        <v>0</v>
      </c>
      <c r="X577" s="177"/>
    </row>
    <row r="578" spans="1:24" ht="12.75" x14ac:dyDescent="0.2">
      <c r="A578" s="151">
        <v>575</v>
      </c>
      <c r="B578" s="171"/>
      <c r="C578" s="172"/>
      <c r="D578" s="172"/>
      <c r="E578" s="172"/>
      <c r="F578" s="172"/>
      <c r="G578" s="171"/>
      <c r="H578" s="173"/>
      <c r="I578" s="173"/>
      <c r="J578" s="171"/>
      <c r="K578" s="174"/>
      <c r="L578" s="171"/>
      <c r="M578" s="175"/>
      <c r="N578" s="175"/>
      <c r="O578" s="153">
        <f t="shared" si="34"/>
        <v>0</v>
      </c>
      <c r="P578" s="175"/>
      <c r="Q578" s="175"/>
      <c r="R578" s="153">
        <f t="shared" si="35"/>
        <v>0</v>
      </c>
      <c r="S578" s="154" t="str">
        <f t="shared" si="36"/>
        <v xml:space="preserve"> </v>
      </c>
      <c r="T578" s="176"/>
      <c r="U578" s="58"/>
      <c r="V578" s="58"/>
      <c r="W578" s="156">
        <f t="shared" si="37"/>
        <v>0</v>
      </c>
      <c r="X578" s="177"/>
    </row>
    <row r="579" spans="1:24" ht="12.75" x14ac:dyDescent="0.2">
      <c r="A579" s="151">
        <v>576</v>
      </c>
      <c r="B579" s="171"/>
      <c r="C579" s="172"/>
      <c r="D579" s="172"/>
      <c r="E579" s="172"/>
      <c r="F579" s="172"/>
      <c r="G579" s="171"/>
      <c r="H579" s="173"/>
      <c r="I579" s="173"/>
      <c r="J579" s="171"/>
      <c r="K579" s="174"/>
      <c r="L579" s="171"/>
      <c r="M579" s="175"/>
      <c r="N579" s="175"/>
      <c r="O579" s="153">
        <f t="shared" si="34"/>
        <v>0</v>
      </c>
      <c r="P579" s="175"/>
      <c r="Q579" s="175"/>
      <c r="R579" s="153">
        <f t="shared" si="35"/>
        <v>0</v>
      </c>
      <c r="S579" s="154" t="str">
        <f t="shared" si="36"/>
        <v xml:space="preserve"> </v>
      </c>
      <c r="T579" s="176"/>
      <c r="U579" s="58"/>
      <c r="V579" s="58"/>
      <c r="W579" s="156">
        <f t="shared" si="37"/>
        <v>0</v>
      </c>
      <c r="X579" s="177"/>
    </row>
    <row r="580" spans="1:24" ht="12.75" x14ac:dyDescent="0.2">
      <c r="A580" s="151">
        <v>577</v>
      </c>
      <c r="B580" s="171"/>
      <c r="C580" s="172"/>
      <c r="D580" s="172"/>
      <c r="E580" s="172"/>
      <c r="F580" s="172"/>
      <c r="G580" s="171"/>
      <c r="H580" s="173"/>
      <c r="I580" s="173"/>
      <c r="J580" s="171"/>
      <c r="K580" s="174"/>
      <c r="L580" s="171"/>
      <c r="M580" s="175"/>
      <c r="N580" s="175"/>
      <c r="O580" s="153">
        <f t="shared" si="34"/>
        <v>0</v>
      </c>
      <c r="P580" s="175"/>
      <c r="Q580" s="175"/>
      <c r="R580" s="153">
        <f t="shared" si="35"/>
        <v>0</v>
      </c>
      <c r="S580" s="154" t="str">
        <f t="shared" si="36"/>
        <v xml:space="preserve"> </v>
      </c>
      <c r="T580" s="176"/>
      <c r="U580" s="58"/>
      <c r="V580" s="58"/>
      <c r="W580" s="156">
        <f t="shared" si="37"/>
        <v>0</v>
      </c>
      <c r="X580" s="177"/>
    </row>
    <row r="581" spans="1:24" ht="12.75" x14ac:dyDescent="0.2">
      <c r="A581" s="151">
        <v>578</v>
      </c>
      <c r="B581" s="171"/>
      <c r="C581" s="172"/>
      <c r="D581" s="172"/>
      <c r="E581" s="172"/>
      <c r="F581" s="172"/>
      <c r="G581" s="171"/>
      <c r="H581" s="173"/>
      <c r="I581" s="173"/>
      <c r="J581" s="171"/>
      <c r="K581" s="174"/>
      <c r="L581" s="171"/>
      <c r="M581" s="175"/>
      <c r="N581" s="175"/>
      <c r="O581" s="153">
        <f t="shared" ref="O581:O644" si="38">SUM(M581:N581)</f>
        <v>0</v>
      </c>
      <c r="P581" s="175"/>
      <c r="Q581" s="175"/>
      <c r="R581" s="153">
        <f t="shared" ref="R581:R644" si="39">SUM(P581:Q581)</f>
        <v>0</v>
      </c>
      <c r="S581" s="154" t="str">
        <f t="shared" ref="S581:S644" si="40">IF(R581,R581/O581," ")</f>
        <v xml:space="preserve"> </v>
      </c>
      <c r="T581" s="176"/>
      <c r="U581" s="58"/>
      <c r="V581" s="58"/>
      <c r="W581" s="156">
        <f t="shared" ref="W581:W644" si="41">+U581-V581</f>
        <v>0</v>
      </c>
      <c r="X581" s="177"/>
    </row>
    <row r="582" spans="1:24" ht="12.75" x14ac:dyDescent="0.2">
      <c r="A582" s="151">
        <v>579</v>
      </c>
      <c r="B582" s="171"/>
      <c r="C582" s="172"/>
      <c r="D582" s="172"/>
      <c r="E582" s="172"/>
      <c r="F582" s="172"/>
      <c r="G582" s="171"/>
      <c r="H582" s="173"/>
      <c r="I582" s="173"/>
      <c r="J582" s="171"/>
      <c r="K582" s="174"/>
      <c r="L582" s="171"/>
      <c r="M582" s="175"/>
      <c r="N582" s="175"/>
      <c r="O582" s="153">
        <f t="shared" si="38"/>
        <v>0</v>
      </c>
      <c r="P582" s="175"/>
      <c r="Q582" s="175"/>
      <c r="R582" s="153">
        <f t="shared" si="39"/>
        <v>0</v>
      </c>
      <c r="S582" s="154" t="str">
        <f t="shared" si="40"/>
        <v xml:space="preserve"> </v>
      </c>
      <c r="T582" s="176"/>
      <c r="U582" s="58"/>
      <c r="V582" s="58"/>
      <c r="W582" s="156">
        <f t="shared" si="41"/>
        <v>0</v>
      </c>
      <c r="X582" s="177"/>
    </row>
    <row r="583" spans="1:24" ht="12.75" x14ac:dyDescent="0.2">
      <c r="A583" s="151">
        <v>580</v>
      </c>
      <c r="B583" s="171"/>
      <c r="C583" s="172"/>
      <c r="D583" s="172"/>
      <c r="E583" s="172"/>
      <c r="F583" s="172"/>
      <c r="G583" s="171"/>
      <c r="H583" s="173"/>
      <c r="I583" s="173"/>
      <c r="J583" s="171"/>
      <c r="K583" s="174"/>
      <c r="L583" s="171"/>
      <c r="M583" s="175"/>
      <c r="N583" s="175"/>
      <c r="O583" s="153">
        <f t="shared" si="38"/>
        <v>0</v>
      </c>
      <c r="P583" s="175"/>
      <c r="Q583" s="175"/>
      <c r="R583" s="153">
        <f t="shared" si="39"/>
        <v>0</v>
      </c>
      <c r="S583" s="154" t="str">
        <f t="shared" si="40"/>
        <v xml:space="preserve"> </v>
      </c>
      <c r="T583" s="176"/>
      <c r="U583" s="58"/>
      <c r="V583" s="58"/>
      <c r="W583" s="156">
        <f t="shared" si="41"/>
        <v>0</v>
      </c>
      <c r="X583" s="177"/>
    </row>
    <row r="584" spans="1:24" ht="12.75" x14ac:dyDescent="0.2">
      <c r="A584" s="151">
        <v>581</v>
      </c>
      <c r="B584" s="171"/>
      <c r="C584" s="172"/>
      <c r="D584" s="172"/>
      <c r="E584" s="172"/>
      <c r="F584" s="172"/>
      <c r="G584" s="171"/>
      <c r="H584" s="173"/>
      <c r="I584" s="173"/>
      <c r="J584" s="171"/>
      <c r="K584" s="174"/>
      <c r="L584" s="171"/>
      <c r="M584" s="175"/>
      <c r="N584" s="175"/>
      <c r="O584" s="153">
        <f t="shared" si="38"/>
        <v>0</v>
      </c>
      <c r="P584" s="175"/>
      <c r="Q584" s="175"/>
      <c r="R584" s="153">
        <f t="shared" si="39"/>
        <v>0</v>
      </c>
      <c r="S584" s="154" t="str">
        <f t="shared" si="40"/>
        <v xml:space="preserve"> </v>
      </c>
      <c r="T584" s="176"/>
      <c r="U584" s="58"/>
      <c r="V584" s="58"/>
      <c r="W584" s="156">
        <f t="shared" si="41"/>
        <v>0</v>
      </c>
      <c r="X584" s="177"/>
    </row>
    <row r="585" spans="1:24" ht="12.75" x14ac:dyDescent="0.2">
      <c r="A585" s="151">
        <v>582</v>
      </c>
      <c r="B585" s="171"/>
      <c r="C585" s="172"/>
      <c r="D585" s="172"/>
      <c r="E585" s="172"/>
      <c r="F585" s="172"/>
      <c r="G585" s="171"/>
      <c r="H585" s="173"/>
      <c r="I585" s="173"/>
      <c r="J585" s="171"/>
      <c r="K585" s="174"/>
      <c r="L585" s="171"/>
      <c r="M585" s="175"/>
      <c r="N585" s="175"/>
      <c r="O585" s="153">
        <f t="shared" si="38"/>
        <v>0</v>
      </c>
      <c r="P585" s="175"/>
      <c r="Q585" s="175"/>
      <c r="R585" s="153">
        <f t="shared" si="39"/>
        <v>0</v>
      </c>
      <c r="S585" s="154" t="str">
        <f t="shared" si="40"/>
        <v xml:space="preserve"> </v>
      </c>
      <c r="T585" s="176"/>
      <c r="U585" s="58"/>
      <c r="V585" s="58"/>
      <c r="W585" s="156">
        <f t="shared" si="41"/>
        <v>0</v>
      </c>
      <c r="X585" s="177"/>
    </row>
    <row r="586" spans="1:24" ht="12.75" x14ac:dyDescent="0.2">
      <c r="A586" s="151">
        <v>583</v>
      </c>
      <c r="B586" s="171"/>
      <c r="C586" s="172"/>
      <c r="D586" s="172"/>
      <c r="E586" s="172"/>
      <c r="F586" s="172"/>
      <c r="G586" s="171"/>
      <c r="H586" s="173"/>
      <c r="I586" s="173"/>
      <c r="J586" s="171"/>
      <c r="K586" s="174"/>
      <c r="L586" s="171"/>
      <c r="M586" s="175"/>
      <c r="N586" s="175"/>
      <c r="O586" s="153">
        <f t="shared" si="38"/>
        <v>0</v>
      </c>
      <c r="P586" s="175"/>
      <c r="Q586" s="175"/>
      <c r="R586" s="153">
        <f t="shared" si="39"/>
        <v>0</v>
      </c>
      <c r="S586" s="154" t="str">
        <f t="shared" si="40"/>
        <v xml:space="preserve"> </v>
      </c>
      <c r="T586" s="176"/>
      <c r="U586" s="58"/>
      <c r="V586" s="58"/>
      <c r="W586" s="156">
        <f t="shared" si="41"/>
        <v>0</v>
      </c>
      <c r="X586" s="177"/>
    </row>
    <row r="587" spans="1:24" ht="12.75" x14ac:dyDescent="0.2">
      <c r="A587" s="151">
        <v>584</v>
      </c>
      <c r="B587" s="171"/>
      <c r="C587" s="172"/>
      <c r="D587" s="172"/>
      <c r="E587" s="172"/>
      <c r="F587" s="172"/>
      <c r="G587" s="171"/>
      <c r="H587" s="173"/>
      <c r="I587" s="173"/>
      <c r="J587" s="171"/>
      <c r="K587" s="174"/>
      <c r="L587" s="171"/>
      <c r="M587" s="175"/>
      <c r="N587" s="175"/>
      <c r="O587" s="153">
        <f t="shared" si="38"/>
        <v>0</v>
      </c>
      <c r="P587" s="175"/>
      <c r="Q587" s="175"/>
      <c r="R587" s="153">
        <f t="shared" si="39"/>
        <v>0</v>
      </c>
      <c r="S587" s="154" t="str">
        <f t="shared" si="40"/>
        <v xml:space="preserve"> </v>
      </c>
      <c r="T587" s="176"/>
      <c r="U587" s="58"/>
      <c r="V587" s="58"/>
      <c r="W587" s="156">
        <f t="shared" si="41"/>
        <v>0</v>
      </c>
      <c r="X587" s="177"/>
    </row>
    <row r="588" spans="1:24" ht="12.75" x14ac:dyDescent="0.2">
      <c r="A588" s="151">
        <v>585</v>
      </c>
      <c r="B588" s="171"/>
      <c r="C588" s="172"/>
      <c r="D588" s="172"/>
      <c r="E588" s="172"/>
      <c r="F588" s="172"/>
      <c r="G588" s="171"/>
      <c r="H588" s="173"/>
      <c r="I588" s="173"/>
      <c r="J588" s="171"/>
      <c r="K588" s="174"/>
      <c r="L588" s="171"/>
      <c r="M588" s="175"/>
      <c r="N588" s="175"/>
      <c r="O588" s="153">
        <f t="shared" si="38"/>
        <v>0</v>
      </c>
      <c r="P588" s="175"/>
      <c r="Q588" s="175"/>
      <c r="R588" s="153">
        <f t="shared" si="39"/>
        <v>0</v>
      </c>
      <c r="S588" s="154" t="str">
        <f t="shared" si="40"/>
        <v xml:space="preserve"> </v>
      </c>
      <c r="T588" s="176"/>
      <c r="U588" s="58"/>
      <c r="V588" s="58"/>
      <c r="W588" s="156">
        <f t="shared" si="41"/>
        <v>0</v>
      </c>
      <c r="X588" s="177"/>
    </row>
    <row r="589" spans="1:24" ht="12.75" x14ac:dyDescent="0.2">
      <c r="A589" s="151">
        <v>586</v>
      </c>
      <c r="B589" s="171"/>
      <c r="C589" s="172"/>
      <c r="D589" s="172"/>
      <c r="E589" s="172"/>
      <c r="F589" s="172"/>
      <c r="G589" s="171"/>
      <c r="H589" s="173"/>
      <c r="I589" s="173"/>
      <c r="J589" s="171"/>
      <c r="K589" s="174"/>
      <c r="L589" s="171"/>
      <c r="M589" s="175"/>
      <c r="N589" s="175"/>
      <c r="O589" s="153">
        <f t="shared" si="38"/>
        <v>0</v>
      </c>
      <c r="P589" s="175"/>
      <c r="Q589" s="175"/>
      <c r="R589" s="153">
        <f t="shared" si="39"/>
        <v>0</v>
      </c>
      <c r="S589" s="154" t="str">
        <f t="shared" si="40"/>
        <v xml:space="preserve"> </v>
      </c>
      <c r="T589" s="176"/>
      <c r="U589" s="58"/>
      <c r="V589" s="58"/>
      <c r="W589" s="156">
        <f t="shared" si="41"/>
        <v>0</v>
      </c>
      <c r="X589" s="177"/>
    </row>
    <row r="590" spans="1:24" ht="12.75" x14ac:dyDescent="0.2">
      <c r="A590" s="151">
        <v>587</v>
      </c>
      <c r="B590" s="171"/>
      <c r="C590" s="172"/>
      <c r="D590" s="172"/>
      <c r="E590" s="172"/>
      <c r="F590" s="172"/>
      <c r="G590" s="171"/>
      <c r="H590" s="173"/>
      <c r="I590" s="173"/>
      <c r="J590" s="171"/>
      <c r="K590" s="174"/>
      <c r="L590" s="171"/>
      <c r="M590" s="175"/>
      <c r="N590" s="175"/>
      <c r="O590" s="153">
        <f t="shared" si="38"/>
        <v>0</v>
      </c>
      <c r="P590" s="175"/>
      <c r="Q590" s="175"/>
      <c r="R590" s="153">
        <f t="shared" si="39"/>
        <v>0</v>
      </c>
      <c r="S590" s="154" t="str">
        <f t="shared" si="40"/>
        <v xml:space="preserve"> </v>
      </c>
      <c r="T590" s="176"/>
      <c r="U590" s="58"/>
      <c r="V590" s="58"/>
      <c r="W590" s="156">
        <f t="shared" si="41"/>
        <v>0</v>
      </c>
      <c r="X590" s="177"/>
    </row>
    <row r="591" spans="1:24" ht="12.75" x14ac:dyDescent="0.2">
      <c r="A591" s="151">
        <v>588</v>
      </c>
      <c r="B591" s="171"/>
      <c r="C591" s="172"/>
      <c r="D591" s="172"/>
      <c r="E591" s="172"/>
      <c r="F591" s="172"/>
      <c r="G591" s="171"/>
      <c r="H591" s="173"/>
      <c r="I591" s="173"/>
      <c r="J591" s="171"/>
      <c r="K591" s="174"/>
      <c r="L591" s="171"/>
      <c r="M591" s="175"/>
      <c r="N591" s="175"/>
      <c r="O591" s="153">
        <f t="shared" si="38"/>
        <v>0</v>
      </c>
      <c r="P591" s="175"/>
      <c r="Q591" s="175"/>
      <c r="R591" s="153">
        <f t="shared" si="39"/>
        <v>0</v>
      </c>
      <c r="S591" s="154" t="str">
        <f t="shared" si="40"/>
        <v xml:space="preserve"> </v>
      </c>
      <c r="T591" s="176"/>
      <c r="U591" s="58"/>
      <c r="V591" s="58"/>
      <c r="W591" s="156">
        <f t="shared" si="41"/>
        <v>0</v>
      </c>
      <c r="X591" s="177"/>
    </row>
    <row r="592" spans="1:24" ht="12.75" x14ac:dyDescent="0.2">
      <c r="A592" s="151">
        <v>589</v>
      </c>
      <c r="B592" s="171"/>
      <c r="C592" s="172"/>
      <c r="D592" s="172"/>
      <c r="E592" s="172"/>
      <c r="F592" s="172"/>
      <c r="G592" s="171"/>
      <c r="H592" s="173"/>
      <c r="I592" s="173"/>
      <c r="J592" s="171"/>
      <c r="K592" s="174"/>
      <c r="L592" s="171"/>
      <c r="M592" s="175"/>
      <c r="N592" s="175"/>
      <c r="O592" s="153">
        <f t="shared" si="38"/>
        <v>0</v>
      </c>
      <c r="P592" s="175"/>
      <c r="Q592" s="175"/>
      <c r="R592" s="153">
        <f t="shared" si="39"/>
        <v>0</v>
      </c>
      <c r="S592" s="154" t="str">
        <f t="shared" si="40"/>
        <v xml:space="preserve"> </v>
      </c>
      <c r="T592" s="176"/>
      <c r="U592" s="58"/>
      <c r="V592" s="58"/>
      <c r="W592" s="156">
        <f t="shared" si="41"/>
        <v>0</v>
      </c>
      <c r="X592" s="177"/>
    </row>
    <row r="593" spans="1:24" ht="12.75" x14ac:dyDescent="0.2">
      <c r="A593" s="151">
        <v>590</v>
      </c>
      <c r="B593" s="171"/>
      <c r="C593" s="172"/>
      <c r="D593" s="172"/>
      <c r="E593" s="172"/>
      <c r="F593" s="172"/>
      <c r="G593" s="171"/>
      <c r="H593" s="173"/>
      <c r="I593" s="173"/>
      <c r="J593" s="171"/>
      <c r="K593" s="174"/>
      <c r="L593" s="171"/>
      <c r="M593" s="175"/>
      <c r="N593" s="175"/>
      <c r="O593" s="153">
        <f t="shared" si="38"/>
        <v>0</v>
      </c>
      <c r="P593" s="175"/>
      <c r="Q593" s="175"/>
      <c r="R593" s="153">
        <f t="shared" si="39"/>
        <v>0</v>
      </c>
      <c r="S593" s="154" t="str">
        <f t="shared" si="40"/>
        <v xml:space="preserve"> </v>
      </c>
      <c r="T593" s="176"/>
      <c r="U593" s="58"/>
      <c r="V593" s="58"/>
      <c r="W593" s="156">
        <f t="shared" si="41"/>
        <v>0</v>
      </c>
      <c r="X593" s="177"/>
    </row>
    <row r="594" spans="1:24" ht="12.75" x14ac:dyDescent="0.2">
      <c r="A594" s="151">
        <v>591</v>
      </c>
      <c r="B594" s="171"/>
      <c r="C594" s="172"/>
      <c r="D594" s="172"/>
      <c r="E594" s="172"/>
      <c r="F594" s="172"/>
      <c r="G594" s="171"/>
      <c r="H594" s="173"/>
      <c r="I594" s="173"/>
      <c r="J594" s="171"/>
      <c r="K594" s="174"/>
      <c r="L594" s="171"/>
      <c r="M594" s="175"/>
      <c r="N594" s="175"/>
      <c r="O594" s="153">
        <f t="shared" si="38"/>
        <v>0</v>
      </c>
      <c r="P594" s="175"/>
      <c r="Q594" s="175"/>
      <c r="R594" s="153">
        <f t="shared" si="39"/>
        <v>0</v>
      </c>
      <c r="S594" s="154" t="str">
        <f t="shared" si="40"/>
        <v xml:space="preserve"> </v>
      </c>
      <c r="T594" s="176"/>
      <c r="U594" s="58"/>
      <c r="V594" s="58"/>
      <c r="W594" s="156">
        <f t="shared" si="41"/>
        <v>0</v>
      </c>
      <c r="X594" s="177"/>
    </row>
    <row r="595" spans="1:24" ht="12.75" x14ac:dyDescent="0.2">
      <c r="A595" s="151">
        <v>592</v>
      </c>
      <c r="B595" s="171"/>
      <c r="C595" s="172"/>
      <c r="D595" s="172"/>
      <c r="E595" s="172"/>
      <c r="F595" s="172"/>
      <c r="G595" s="171"/>
      <c r="H595" s="173"/>
      <c r="I595" s="173"/>
      <c r="J595" s="171"/>
      <c r="K595" s="174"/>
      <c r="L595" s="171"/>
      <c r="M595" s="175"/>
      <c r="N595" s="175"/>
      <c r="O595" s="153">
        <f t="shared" si="38"/>
        <v>0</v>
      </c>
      <c r="P595" s="175"/>
      <c r="Q595" s="175"/>
      <c r="R595" s="153">
        <f t="shared" si="39"/>
        <v>0</v>
      </c>
      <c r="S595" s="154" t="str">
        <f t="shared" si="40"/>
        <v xml:space="preserve"> </v>
      </c>
      <c r="T595" s="176"/>
      <c r="U595" s="58"/>
      <c r="V595" s="58"/>
      <c r="W595" s="156">
        <f t="shared" si="41"/>
        <v>0</v>
      </c>
      <c r="X595" s="177"/>
    </row>
    <row r="596" spans="1:24" ht="12.75" x14ac:dyDescent="0.2">
      <c r="A596" s="151">
        <v>593</v>
      </c>
      <c r="B596" s="171"/>
      <c r="C596" s="172"/>
      <c r="D596" s="172"/>
      <c r="E596" s="172"/>
      <c r="F596" s="172"/>
      <c r="G596" s="171"/>
      <c r="H596" s="173"/>
      <c r="I596" s="173"/>
      <c r="J596" s="171"/>
      <c r="K596" s="174"/>
      <c r="L596" s="171"/>
      <c r="M596" s="175"/>
      <c r="N596" s="175"/>
      <c r="O596" s="153">
        <f t="shared" si="38"/>
        <v>0</v>
      </c>
      <c r="P596" s="175"/>
      <c r="Q596" s="175"/>
      <c r="R596" s="153">
        <f t="shared" si="39"/>
        <v>0</v>
      </c>
      <c r="S596" s="154" t="str">
        <f t="shared" si="40"/>
        <v xml:space="preserve"> </v>
      </c>
      <c r="T596" s="176"/>
      <c r="U596" s="58"/>
      <c r="V596" s="58"/>
      <c r="W596" s="156">
        <f t="shared" si="41"/>
        <v>0</v>
      </c>
      <c r="X596" s="177"/>
    </row>
    <row r="597" spans="1:24" ht="12.75" x14ac:dyDescent="0.2">
      <c r="A597" s="151">
        <v>594</v>
      </c>
      <c r="B597" s="171"/>
      <c r="C597" s="172"/>
      <c r="D597" s="172"/>
      <c r="E597" s="172"/>
      <c r="F597" s="172"/>
      <c r="G597" s="171"/>
      <c r="H597" s="173"/>
      <c r="I597" s="173"/>
      <c r="J597" s="171"/>
      <c r="K597" s="174"/>
      <c r="L597" s="171"/>
      <c r="M597" s="175"/>
      <c r="N597" s="175"/>
      <c r="O597" s="153">
        <f t="shared" si="38"/>
        <v>0</v>
      </c>
      <c r="P597" s="175"/>
      <c r="Q597" s="175"/>
      <c r="R597" s="153">
        <f t="shared" si="39"/>
        <v>0</v>
      </c>
      <c r="S597" s="154" t="str">
        <f t="shared" si="40"/>
        <v xml:space="preserve"> </v>
      </c>
      <c r="T597" s="176"/>
      <c r="U597" s="58"/>
      <c r="V597" s="58"/>
      <c r="W597" s="156">
        <f t="shared" si="41"/>
        <v>0</v>
      </c>
      <c r="X597" s="177"/>
    </row>
    <row r="598" spans="1:24" ht="12.75" x14ac:dyDescent="0.2">
      <c r="A598" s="151">
        <v>595</v>
      </c>
      <c r="B598" s="171"/>
      <c r="C598" s="172"/>
      <c r="D598" s="172"/>
      <c r="E598" s="172"/>
      <c r="F598" s="172"/>
      <c r="G598" s="171"/>
      <c r="H598" s="173"/>
      <c r="I598" s="173"/>
      <c r="J598" s="171"/>
      <c r="K598" s="174"/>
      <c r="L598" s="171"/>
      <c r="M598" s="175"/>
      <c r="N598" s="175"/>
      <c r="O598" s="153">
        <f t="shared" si="38"/>
        <v>0</v>
      </c>
      <c r="P598" s="175"/>
      <c r="Q598" s="175"/>
      <c r="R598" s="153">
        <f t="shared" si="39"/>
        <v>0</v>
      </c>
      <c r="S598" s="154" t="str">
        <f t="shared" si="40"/>
        <v xml:space="preserve"> </v>
      </c>
      <c r="T598" s="176"/>
      <c r="U598" s="58"/>
      <c r="V598" s="58"/>
      <c r="W598" s="156">
        <f t="shared" si="41"/>
        <v>0</v>
      </c>
      <c r="X598" s="177"/>
    </row>
    <row r="599" spans="1:24" ht="12.75" x14ac:dyDescent="0.2">
      <c r="A599" s="151">
        <v>596</v>
      </c>
      <c r="B599" s="171"/>
      <c r="C599" s="172"/>
      <c r="D599" s="172"/>
      <c r="E599" s="172"/>
      <c r="F599" s="172"/>
      <c r="G599" s="171"/>
      <c r="H599" s="173"/>
      <c r="I599" s="173"/>
      <c r="J599" s="171"/>
      <c r="K599" s="174"/>
      <c r="L599" s="171"/>
      <c r="M599" s="175"/>
      <c r="N599" s="175"/>
      <c r="O599" s="153">
        <f t="shared" si="38"/>
        <v>0</v>
      </c>
      <c r="P599" s="175"/>
      <c r="Q599" s="175"/>
      <c r="R599" s="153">
        <f t="shared" si="39"/>
        <v>0</v>
      </c>
      <c r="S599" s="154" t="str">
        <f t="shared" si="40"/>
        <v xml:space="preserve"> </v>
      </c>
      <c r="T599" s="176"/>
      <c r="U599" s="58"/>
      <c r="V599" s="58"/>
      <c r="W599" s="156">
        <f t="shared" si="41"/>
        <v>0</v>
      </c>
      <c r="X599" s="177"/>
    </row>
    <row r="600" spans="1:24" ht="12.75" x14ac:dyDescent="0.2">
      <c r="A600" s="151">
        <v>597</v>
      </c>
      <c r="B600" s="171"/>
      <c r="C600" s="172"/>
      <c r="D600" s="172"/>
      <c r="E600" s="172"/>
      <c r="F600" s="172"/>
      <c r="G600" s="171"/>
      <c r="H600" s="173"/>
      <c r="I600" s="173"/>
      <c r="J600" s="171"/>
      <c r="K600" s="174"/>
      <c r="L600" s="171"/>
      <c r="M600" s="175"/>
      <c r="N600" s="175"/>
      <c r="O600" s="153">
        <f t="shared" si="38"/>
        <v>0</v>
      </c>
      <c r="P600" s="175"/>
      <c r="Q600" s="175"/>
      <c r="R600" s="153">
        <f t="shared" si="39"/>
        <v>0</v>
      </c>
      <c r="S600" s="154" t="str">
        <f t="shared" si="40"/>
        <v xml:space="preserve"> </v>
      </c>
      <c r="T600" s="176"/>
      <c r="U600" s="58"/>
      <c r="V600" s="58"/>
      <c r="W600" s="156">
        <f t="shared" si="41"/>
        <v>0</v>
      </c>
      <c r="X600" s="177"/>
    </row>
    <row r="601" spans="1:24" ht="12.75" x14ac:dyDescent="0.2">
      <c r="A601" s="151">
        <v>598</v>
      </c>
      <c r="B601" s="171"/>
      <c r="C601" s="172"/>
      <c r="D601" s="172"/>
      <c r="E601" s="172"/>
      <c r="F601" s="172"/>
      <c r="G601" s="171"/>
      <c r="H601" s="173"/>
      <c r="I601" s="173"/>
      <c r="J601" s="171"/>
      <c r="K601" s="174"/>
      <c r="L601" s="171"/>
      <c r="M601" s="175"/>
      <c r="N601" s="175"/>
      <c r="O601" s="153">
        <f t="shared" si="38"/>
        <v>0</v>
      </c>
      <c r="P601" s="175"/>
      <c r="Q601" s="175"/>
      <c r="R601" s="153">
        <f t="shared" si="39"/>
        <v>0</v>
      </c>
      <c r="S601" s="154" t="str">
        <f t="shared" si="40"/>
        <v xml:space="preserve"> </v>
      </c>
      <c r="T601" s="176"/>
      <c r="U601" s="58"/>
      <c r="V601" s="58"/>
      <c r="W601" s="156">
        <f t="shared" si="41"/>
        <v>0</v>
      </c>
      <c r="X601" s="177"/>
    </row>
    <row r="602" spans="1:24" ht="12.75" x14ac:dyDescent="0.2">
      <c r="A602" s="151">
        <v>599</v>
      </c>
      <c r="B602" s="171"/>
      <c r="C602" s="172"/>
      <c r="D602" s="172"/>
      <c r="E602" s="172"/>
      <c r="F602" s="172"/>
      <c r="G602" s="171"/>
      <c r="H602" s="173"/>
      <c r="I602" s="173"/>
      <c r="J602" s="171"/>
      <c r="K602" s="174"/>
      <c r="L602" s="171"/>
      <c r="M602" s="175"/>
      <c r="N602" s="175"/>
      <c r="O602" s="153">
        <f t="shared" si="38"/>
        <v>0</v>
      </c>
      <c r="P602" s="175"/>
      <c r="Q602" s="175"/>
      <c r="R602" s="153">
        <f t="shared" si="39"/>
        <v>0</v>
      </c>
      <c r="S602" s="154" t="str">
        <f t="shared" si="40"/>
        <v xml:space="preserve"> </v>
      </c>
      <c r="T602" s="176"/>
      <c r="U602" s="58"/>
      <c r="V602" s="58"/>
      <c r="W602" s="156">
        <f t="shared" si="41"/>
        <v>0</v>
      </c>
      <c r="X602" s="177"/>
    </row>
    <row r="603" spans="1:24" ht="12.75" x14ac:dyDescent="0.2">
      <c r="A603" s="151">
        <v>600</v>
      </c>
      <c r="B603" s="171"/>
      <c r="C603" s="172"/>
      <c r="D603" s="172"/>
      <c r="E603" s="172"/>
      <c r="F603" s="172"/>
      <c r="G603" s="171"/>
      <c r="H603" s="173"/>
      <c r="I603" s="173"/>
      <c r="J603" s="171"/>
      <c r="K603" s="174"/>
      <c r="L603" s="171"/>
      <c r="M603" s="175"/>
      <c r="N603" s="175"/>
      <c r="O603" s="153">
        <f t="shared" si="38"/>
        <v>0</v>
      </c>
      <c r="P603" s="175"/>
      <c r="Q603" s="175"/>
      <c r="R603" s="153">
        <f t="shared" si="39"/>
        <v>0</v>
      </c>
      <c r="S603" s="154" t="str">
        <f t="shared" si="40"/>
        <v xml:space="preserve"> </v>
      </c>
      <c r="T603" s="176"/>
      <c r="U603" s="58"/>
      <c r="V603" s="58"/>
      <c r="W603" s="156">
        <f t="shared" si="41"/>
        <v>0</v>
      </c>
      <c r="X603" s="177"/>
    </row>
    <row r="604" spans="1:24" ht="12.75" x14ac:dyDescent="0.2">
      <c r="A604" s="151">
        <v>601</v>
      </c>
      <c r="B604" s="171"/>
      <c r="C604" s="172"/>
      <c r="D604" s="172"/>
      <c r="E604" s="172"/>
      <c r="F604" s="172"/>
      <c r="G604" s="171"/>
      <c r="H604" s="173"/>
      <c r="I604" s="173"/>
      <c r="J604" s="171"/>
      <c r="K604" s="174"/>
      <c r="L604" s="171"/>
      <c r="M604" s="175"/>
      <c r="N604" s="175"/>
      <c r="O604" s="153">
        <f t="shared" si="38"/>
        <v>0</v>
      </c>
      <c r="P604" s="175"/>
      <c r="Q604" s="175"/>
      <c r="R604" s="153">
        <f t="shared" si="39"/>
        <v>0</v>
      </c>
      <c r="S604" s="154" t="str">
        <f t="shared" si="40"/>
        <v xml:space="preserve"> </v>
      </c>
      <c r="T604" s="176"/>
      <c r="U604" s="58"/>
      <c r="V604" s="58"/>
      <c r="W604" s="156">
        <f t="shared" si="41"/>
        <v>0</v>
      </c>
      <c r="X604" s="177"/>
    </row>
    <row r="605" spans="1:24" ht="12.75" x14ac:dyDescent="0.2">
      <c r="A605" s="151">
        <v>602</v>
      </c>
      <c r="B605" s="171"/>
      <c r="C605" s="172"/>
      <c r="D605" s="172"/>
      <c r="E605" s="172"/>
      <c r="F605" s="172"/>
      <c r="G605" s="171"/>
      <c r="H605" s="173"/>
      <c r="I605" s="173"/>
      <c r="J605" s="171"/>
      <c r="K605" s="174"/>
      <c r="L605" s="171"/>
      <c r="M605" s="175"/>
      <c r="N605" s="175"/>
      <c r="O605" s="153">
        <f t="shared" si="38"/>
        <v>0</v>
      </c>
      <c r="P605" s="175"/>
      <c r="Q605" s="175"/>
      <c r="R605" s="153">
        <f t="shared" si="39"/>
        <v>0</v>
      </c>
      <c r="S605" s="154" t="str">
        <f t="shared" si="40"/>
        <v xml:space="preserve"> </v>
      </c>
      <c r="T605" s="176"/>
      <c r="U605" s="58"/>
      <c r="V605" s="58"/>
      <c r="W605" s="156">
        <f t="shared" si="41"/>
        <v>0</v>
      </c>
      <c r="X605" s="177"/>
    </row>
    <row r="606" spans="1:24" ht="12.75" x14ac:dyDescent="0.2">
      <c r="A606" s="151">
        <v>603</v>
      </c>
      <c r="B606" s="171"/>
      <c r="C606" s="172"/>
      <c r="D606" s="172"/>
      <c r="E606" s="172"/>
      <c r="F606" s="172"/>
      <c r="G606" s="171"/>
      <c r="H606" s="173"/>
      <c r="I606" s="173"/>
      <c r="J606" s="171"/>
      <c r="K606" s="174"/>
      <c r="L606" s="171"/>
      <c r="M606" s="175"/>
      <c r="N606" s="175"/>
      <c r="O606" s="153">
        <f t="shared" si="38"/>
        <v>0</v>
      </c>
      <c r="P606" s="175"/>
      <c r="Q606" s="175"/>
      <c r="R606" s="153">
        <f t="shared" si="39"/>
        <v>0</v>
      </c>
      <c r="S606" s="154" t="str">
        <f t="shared" si="40"/>
        <v xml:space="preserve"> </v>
      </c>
      <c r="T606" s="176"/>
      <c r="U606" s="58"/>
      <c r="V606" s="58"/>
      <c r="W606" s="156">
        <f t="shared" si="41"/>
        <v>0</v>
      </c>
      <c r="X606" s="177"/>
    </row>
    <row r="607" spans="1:24" ht="12.75" x14ac:dyDescent="0.2">
      <c r="A607" s="151">
        <v>604</v>
      </c>
      <c r="B607" s="171"/>
      <c r="C607" s="172"/>
      <c r="D607" s="172"/>
      <c r="E607" s="172"/>
      <c r="F607" s="172"/>
      <c r="G607" s="171"/>
      <c r="H607" s="173"/>
      <c r="I607" s="173"/>
      <c r="J607" s="171"/>
      <c r="K607" s="174"/>
      <c r="L607" s="171"/>
      <c r="M607" s="175"/>
      <c r="N607" s="175"/>
      <c r="O607" s="153">
        <f t="shared" si="38"/>
        <v>0</v>
      </c>
      <c r="P607" s="175"/>
      <c r="Q607" s="175"/>
      <c r="R607" s="153">
        <f t="shared" si="39"/>
        <v>0</v>
      </c>
      <c r="S607" s="154" t="str">
        <f t="shared" si="40"/>
        <v xml:space="preserve"> </v>
      </c>
      <c r="T607" s="176"/>
      <c r="U607" s="58"/>
      <c r="V607" s="58"/>
      <c r="W607" s="156">
        <f t="shared" si="41"/>
        <v>0</v>
      </c>
      <c r="X607" s="177"/>
    </row>
    <row r="608" spans="1:24" ht="12.75" x14ac:dyDescent="0.2">
      <c r="A608" s="151">
        <v>605</v>
      </c>
      <c r="B608" s="171"/>
      <c r="C608" s="172"/>
      <c r="D608" s="172"/>
      <c r="E608" s="172"/>
      <c r="F608" s="172"/>
      <c r="G608" s="171"/>
      <c r="H608" s="173"/>
      <c r="I608" s="173"/>
      <c r="J608" s="171"/>
      <c r="K608" s="174"/>
      <c r="L608" s="171"/>
      <c r="M608" s="175"/>
      <c r="N608" s="175"/>
      <c r="O608" s="153">
        <f t="shared" si="38"/>
        <v>0</v>
      </c>
      <c r="P608" s="175"/>
      <c r="Q608" s="175"/>
      <c r="R608" s="153">
        <f t="shared" si="39"/>
        <v>0</v>
      </c>
      <c r="S608" s="154" t="str">
        <f t="shared" si="40"/>
        <v xml:space="preserve"> </v>
      </c>
      <c r="T608" s="176"/>
      <c r="U608" s="58"/>
      <c r="V608" s="58"/>
      <c r="W608" s="156">
        <f t="shared" si="41"/>
        <v>0</v>
      </c>
      <c r="X608" s="177"/>
    </row>
    <row r="609" spans="1:24" ht="12.75" x14ac:dyDescent="0.2">
      <c r="A609" s="151">
        <v>606</v>
      </c>
      <c r="B609" s="171"/>
      <c r="C609" s="172"/>
      <c r="D609" s="172"/>
      <c r="E609" s="172"/>
      <c r="F609" s="172"/>
      <c r="G609" s="171"/>
      <c r="H609" s="173"/>
      <c r="I609" s="173"/>
      <c r="J609" s="171"/>
      <c r="K609" s="174"/>
      <c r="L609" s="171"/>
      <c r="M609" s="175"/>
      <c r="N609" s="175"/>
      <c r="O609" s="153">
        <f t="shared" si="38"/>
        <v>0</v>
      </c>
      <c r="P609" s="175"/>
      <c r="Q609" s="175"/>
      <c r="R609" s="153">
        <f t="shared" si="39"/>
        <v>0</v>
      </c>
      <c r="S609" s="154" t="str">
        <f t="shared" si="40"/>
        <v xml:space="preserve"> </v>
      </c>
      <c r="T609" s="176"/>
      <c r="U609" s="58"/>
      <c r="V609" s="58"/>
      <c r="W609" s="156">
        <f t="shared" si="41"/>
        <v>0</v>
      </c>
      <c r="X609" s="177"/>
    </row>
    <row r="610" spans="1:24" ht="12.75" x14ac:dyDescent="0.2">
      <c r="A610" s="151">
        <v>607</v>
      </c>
      <c r="B610" s="171"/>
      <c r="C610" s="172"/>
      <c r="D610" s="172"/>
      <c r="E610" s="172"/>
      <c r="F610" s="172"/>
      <c r="G610" s="171"/>
      <c r="H610" s="173"/>
      <c r="I610" s="173"/>
      <c r="J610" s="171"/>
      <c r="K610" s="174"/>
      <c r="L610" s="171"/>
      <c r="M610" s="175"/>
      <c r="N610" s="175"/>
      <c r="O610" s="153">
        <f t="shared" si="38"/>
        <v>0</v>
      </c>
      <c r="P610" s="175"/>
      <c r="Q610" s="175"/>
      <c r="R610" s="153">
        <f t="shared" si="39"/>
        <v>0</v>
      </c>
      <c r="S610" s="154" t="str">
        <f t="shared" si="40"/>
        <v xml:space="preserve"> </v>
      </c>
      <c r="T610" s="176"/>
      <c r="U610" s="58"/>
      <c r="V610" s="58"/>
      <c r="W610" s="156">
        <f t="shared" si="41"/>
        <v>0</v>
      </c>
      <c r="X610" s="177"/>
    </row>
    <row r="611" spans="1:24" ht="12.75" x14ac:dyDescent="0.2">
      <c r="A611" s="151">
        <v>608</v>
      </c>
      <c r="B611" s="171"/>
      <c r="C611" s="172"/>
      <c r="D611" s="172"/>
      <c r="E611" s="172"/>
      <c r="F611" s="172"/>
      <c r="G611" s="171"/>
      <c r="H611" s="173"/>
      <c r="I611" s="173"/>
      <c r="J611" s="171"/>
      <c r="K611" s="174"/>
      <c r="L611" s="171"/>
      <c r="M611" s="175"/>
      <c r="N611" s="175"/>
      <c r="O611" s="153">
        <f t="shared" si="38"/>
        <v>0</v>
      </c>
      <c r="P611" s="175"/>
      <c r="Q611" s="175"/>
      <c r="R611" s="153">
        <f t="shared" si="39"/>
        <v>0</v>
      </c>
      <c r="S611" s="154" t="str">
        <f t="shared" si="40"/>
        <v xml:space="preserve"> </v>
      </c>
      <c r="T611" s="176"/>
      <c r="U611" s="58"/>
      <c r="V611" s="58"/>
      <c r="W611" s="156">
        <f t="shared" si="41"/>
        <v>0</v>
      </c>
      <c r="X611" s="177"/>
    </row>
    <row r="612" spans="1:24" ht="12.75" x14ac:dyDescent="0.2">
      <c r="A612" s="151">
        <v>609</v>
      </c>
      <c r="B612" s="171"/>
      <c r="C612" s="172"/>
      <c r="D612" s="172"/>
      <c r="E612" s="172"/>
      <c r="F612" s="172"/>
      <c r="G612" s="171"/>
      <c r="H612" s="173"/>
      <c r="I612" s="173"/>
      <c r="J612" s="171"/>
      <c r="K612" s="174"/>
      <c r="L612" s="171"/>
      <c r="M612" s="175"/>
      <c r="N612" s="175"/>
      <c r="O612" s="153">
        <f t="shared" si="38"/>
        <v>0</v>
      </c>
      <c r="P612" s="175"/>
      <c r="Q612" s="175"/>
      <c r="R612" s="153">
        <f t="shared" si="39"/>
        <v>0</v>
      </c>
      <c r="S612" s="154" t="str">
        <f t="shared" si="40"/>
        <v xml:space="preserve"> </v>
      </c>
      <c r="T612" s="176"/>
      <c r="U612" s="58"/>
      <c r="V612" s="58"/>
      <c r="W612" s="156">
        <f t="shared" si="41"/>
        <v>0</v>
      </c>
      <c r="X612" s="177"/>
    </row>
    <row r="613" spans="1:24" ht="12.75" x14ac:dyDescent="0.2">
      <c r="A613" s="151">
        <v>610</v>
      </c>
      <c r="B613" s="171"/>
      <c r="C613" s="172"/>
      <c r="D613" s="172"/>
      <c r="E613" s="172"/>
      <c r="F613" s="172"/>
      <c r="G613" s="171"/>
      <c r="H613" s="173"/>
      <c r="I613" s="173"/>
      <c r="J613" s="171"/>
      <c r="K613" s="174"/>
      <c r="L613" s="171"/>
      <c r="M613" s="175"/>
      <c r="N613" s="175"/>
      <c r="O613" s="153">
        <f t="shared" si="38"/>
        <v>0</v>
      </c>
      <c r="P613" s="175"/>
      <c r="Q613" s="175"/>
      <c r="R613" s="153">
        <f t="shared" si="39"/>
        <v>0</v>
      </c>
      <c r="S613" s="154" t="str">
        <f t="shared" si="40"/>
        <v xml:space="preserve"> </v>
      </c>
      <c r="T613" s="176"/>
      <c r="U613" s="58"/>
      <c r="V613" s="58"/>
      <c r="W613" s="156">
        <f t="shared" si="41"/>
        <v>0</v>
      </c>
      <c r="X613" s="177"/>
    </row>
    <row r="614" spans="1:24" ht="12.75" x14ac:dyDescent="0.2">
      <c r="A614" s="151">
        <v>611</v>
      </c>
      <c r="B614" s="171"/>
      <c r="C614" s="172"/>
      <c r="D614" s="172"/>
      <c r="E614" s="172"/>
      <c r="F614" s="172"/>
      <c r="G614" s="171"/>
      <c r="H614" s="173"/>
      <c r="I614" s="173"/>
      <c r="J614" s="171"/>
      <c r="K614" s="174"/>
      <c r="L614" s="171"/>
      <c r="M614" s="175"/>
      <c r="N614" s="175"/>
      <c r="O614" s="153">
        <f t="shared" si="38"/>
        <v>0</v>
      </c>
      <c r="P614" s="175"/>
      <c r="Q614" s="175"/>
      <c r="R614" s="153">
        <f t="shared" si="39"/>
        <v>0</v>
      </c>
      <c r="S614" s="154" t="str">
        <f t="shared" si="40"/>
        <v xml:space="preserve"> </v>
      </c>
      <c r="T614" s="176"/>
      <c r="U614" s="58"/>
      <c r="V614" s="58"/>
      <c r="W614" s="156">
        <f t="shared" si="41"/>
        <v>0</v>
      </c>
      <c r="X614" s="177"/>
    </row>
    <row r="615" spans="1:24" ht="12.75" x14ac:dyDescent="0.2">
      <c r="A615" s="151">
        <v>612</v>
      </c>
      <c r="B615" s="171"/>
      <c r="C615" s="172"/>
      <c r="D615" s="172"/>
      <c r="E615" s="172"/>
      <c r="F615" s="172"/>
      <c r="G615" s="171"/>
      <c r="H615" s="173"/>
      <c r="I615" s="173"/>
      <c r="J615" s="171"/>
      <c r="K615" s="174"/>
      <c r="L615" s="171"/>
      <c r="M615" s="175"/>
      <c r="N615" s="175"/>
      <c r="O615" s="153">
        <f t="shared" si="38"/>
        <v>0</v>
      </c>
      <c r="P615" s="175"/>
      <c r="Q615" s="175"/>
      <c r="R615" s="153">
        <f t="shared" si="39"/>
        <v>0</v>
      </c>
      <c r="S615" s="154" t="str">
        <f t="shared" si="40"/>
        <v xml:space="preserve"> </v>
      </c>
      <c r="T615" s="176"/>
      <c r="U615" s="58"/>
      <c r="V615" s="58"/>
      <c r="W615" s="156">
        <f t="shared" si="41"/>
        <v>0</v>
      </c>
      <c r="X615" s="177"/>
    </row>
    <row r="616" spans="1:24" ht="12.75" x14ac:dyDescent="0.2">
      <c r="A616" s="151">
        <v>613</v>
      </c>
      <c r="B616" s="171"/>
      <c r="C616" s="172"/>
      <c r="D616" s="172"/>
      <c r="E616" s="172"/>
      <c r="F616" s="172"/>
      <c r="G616" s="171"/>
      <c r="H616" s="173"/>
      <c r="I616" s="173"/>
      <c r="J616" s="171"/>
      <c r="K616" s="174"/>
      <c r="L616" s="171"/>
      <c r="M616" s="175"/>
      <c r="N616" s="175"/>
      <c r="O616" s="153">
        <f t="shared" si="38"/>
        <v>0</v>
      </c>
      <c r="P616" s="175"/>
      <c r="Q616" s="175"/>
      <c r="R616" s="153">
        <f t="shared" si="39"/>
        <v>0</v>
      </c>
      <c r="S616" s="154" t="str">
        <f t="shared" si="40"/>
        <v xml:space="preserve"> </v>
      </c>
      <c r="T616" s="176"/>
      <c r="U616" s="58"/>
      <c r="V616" s="58"/>
      <c r="W616" s="156">
        <f t="shared" si="41"/>
        <v>0</v>
      </c>
      <c r="X616" s="177"/>
    </row>
    <row r="617" spans="1:24" ht="12.75" x14ac:dyDescent="0.2">
      <c r="A617" s="151">
        <v>614</v>
      </c>
      <c r="B617" s="171"/>
      <c r="C617" s="172"/>
      <c r="D617" s="172"/>
      <c r="E617" s="172"/>
      <c r="F617" s="172"/>
      <c r="G617" s="171"/>
      <c r="H617" s="173"/>
      <c r="I617" s="173"/>
      <c r="J617" s="171"/>
      <c r="K617" s="174"/>
      <c r="L617" s="171"/>
      <c r="M617" s="175"/>
      <c r="N617" s="175"/>
      <c r="O617" s="153">
        <f t="shared" si="38"/>
        <v>0</v>
      </c>
      <c r="P617" s="175"/>
      <c r="Q617" s="175"/>
      <c r="R617" s="153">
        <f t="shared" si="39"/>
        <v>0</v>
      </c>
      <c r="S617" s="154" t="str">
        <f t="shared" si="40"/>
        <v xml:space="preserve"> </v>
      </c>
      <c r="T617" s="176"/>
      <c r="U617" s="58"/>
      <c r="V617" s="58"/>
      <c r="W617" s="156">
        <f t="shared" si="41"/>
        <v>0</v>
      </c>
      <c r="X617" s="177"/>
    </row>
    <row r="618" spans="1:24" ht="12.75" x14ac:dyDescent="0.2">
      <c r="A618" s="151">
        <v>615</v>
      </c>
      <c r="B618" s="171"/>
      <c r="C618" s="172"/>
      <c r="D618" s="172"/>
      <c r="E618" s="172"/>
      <c r="F618" s="172"/>
      <c r="G618" s="171"/>
      <c r="H618" s="173"/>
      <c r="I618" s="173"/>
      <c r="J618" s="171"/>
      <c r="K618" s="174"/>
      <c r="L618" s="171"/>
      <c r="M618" s="175"/>
      <c r="N618" s="175"/>
      <c r="O618" s="153">
        <f t="shared" si="38"/>
        <v>0</v>
      </c>
      <c r="P618" s="175"/>
      <c r="Q618" s="175"/>
      <c r="R618" s="153">
        <f t="shared" si="39"/>
        <v>0</v>
      </c>
      <c r="S618" s="154" t="str">
        <f t="shared" si="40"/>
        <v xml:space="preserve"> </v>
      </c>
      <c r="T618" s="176"/>
      <c r="U618" s="58"/>
      <c r="V618" s="58"/>
      <c r="W618" s="156">
        <f t="shared" si="41"/>
        <v>0</v>
      </c>
      <c r="X618" s="177"/>
    </row>
    <row r="619" spans="1:24" ht="12.75" x14ac:dyDescent="0.2">
      <c r="A619" s="151">
        <v>616</v>
      </c>
      <c r="B619" s="171"/>
      <c r="C619" s="172"/>
      <c r="D619" s="172"/>
      <c r="E619" s="172"/>
      <c r="F619" s="172"/>
      <c r="G619" s="171"/>
      <c r="H619" s="173"/>
      <c r="I619" s="173"/>
      <c r="J619" s="171"/>
      <c r="K619" s="174"/>
      <c r="L619" s="171"/>
      <c r="M619" s="175"/>
      <c r="N619" s="175"/>
      <c r="O619" s="153">
        <f t="shared" si="38"/>
        <v>0</v>
      </c>
      <c r="P619" s="175"/>
      <c r="Q619" s="175"/>
      <c r="R619" s="153">
        <f t="shared" si="39"/>
        <v>0</v>
      </c>
      <c r="S619" s="154" t="str">
        <f t="shared" si="40"/>
        <v xml:space="preserve"> </v>
      </c>
      <c r="T619" s="176"/>
      <c r="U619" s="58"/>
      <c r="V619" s="58"/>
      <c r="W619" s="156">
        <f t="shared" si="41"/>
        <v>0</v>
      </c>
      <c r="X619" s="177"/>
    </row>
    <row r="620" spans="1:24" ht="12.75" x14ac:dyDescent="0.2">
      <c r="A620" s="151">
        <v>617</v>
      </c>
      <c r="B620" s="171"/>
      <c r="C620" s="172"/>
      <c r="D620" s="172"/>
      <c r="E620" s="172"/>
      <c r="F620" s="172"/>
      <c r="G620" s="171"/>
      <c r="H620" s="173"/>
      <c r="I620" s="173"/>
      <c r="J620" s="171"/>
      <c r="K620" s="174"/>
      <c r="L620" s="171"/>
      <c r="M620" s="175"/>
      <c r="N620" s="175"/>
      <c r="O620" s="153">
        <f t="shared" si="38"/>
        <v>0</v>
      </c>
      <c r="P620" s="175"/>
      <c r="Q620" s="175"/>
      <c r="R620" s="153">
        <f t="shared" si="39"/>
        <v>0</v>
      </c>
      <c r="S620" s="154" t="str">
        <f t="shared" si="40"/>
        <v xml:space="preserve"> </v>
      </c>
      <c r="T620" s="176"/>
      <c r="U620" s="58"/>
      <c r="V620" s="58"/>
      <c r="W620" s="156">
        <f t="shared" si="41"/>
        <v>0</v>
      </c>
      <c r="X620" s="177"/>
    </row>
    <row r="621" spans="1:24" ht="12.75" x14ac:dyDescent="0.2">
      <c r="A621" s="151">
        <v>618</v>
      </c>
      <c r="B621" s="171"/>
      <c r="C621" s="172"/>
      <c r="D621" s="172"/>
      <c r="E621" s="172"/>
      <c r="F621" s="172"/>
      <c r="G621" s="171"/>
      <c r="H621" s="173"/>
      <c r="I621" s="173"/>
      <c r="J621" s="171"/>
      <c r="K621" s="174"/>
      <c r="L621" s="171"/>
      <c r="M621" s="175"/>
      <c r="N621" s="175"/>
      <c r="O621" s="153">
        <f t="shared" si="38"/>
        <v>0</v>
      </c>
      <c r="P621" s="175"/>
      <c r="Q621" s="175"/>
      <c r="R621" s="153">
        <f t="shared" si="39"/>
        <v>0</v>
      </c>
      <c r="S621" s="154" t="str">
        <f t="shared" si="40"/>
        <v xml:space="preserve"> </v>
      </c>
      <c r="T621" s="176"/>
      <c r="U621" s="58"/>
      <c r="V621" s="58"/>
      <c r="W621" s="156">
        <f t="shared" si="41"/>
        <v>0</v>
      </c>
      <c r="X621" s="177"/>
    </row>
    <row r="622" spans="1:24" ht="12.75" x14ac:dyDescent="0.2">
      <c r="A622" s="151">
        <v>619</v>
      </c>
      <c r="B622" s="171"/>
      <c r="C622" s="172"/>
      <c r="D622" s="172"/>
      <c r="E622" s="172"/>
      <c r="F622" s="172"/>
      <c r="G622" s="171"/>
      <c r="H622" s="173"/>
      <c r="I622" s="173"/>
      <c r="J622" s="171"/>
      <c r="K622" s="174"/>
      <c r="L622" s="171"/>
      <c r="M622" s="175"/>
      <c r="N622" s="175"/>
      <c r="O622" s="153">
        <f t="shared" si="38"/>
        <v>0</v>
      </c>
      <c r="P622" s="175"/>
      <c r="Q622" s="175"/>
      <c r="R622" s="153">
        <f t="shared" si="39"/>
        <v>0</v>
      </c>
      <c r="S622" s="154" t="str">
        <f t="shared" si="40"/>
        <v xml:space="preserve"> </v>
      </c>
      <c r="T622" s="176"/>
      <c r="U622" s="58"/>
      <c r="V622" s="58"/>
      <c r="W622" s="156">
        <f t="shared" si="41"/>
        <v>0</v>
      </c>
      <c r="X622" s="177"/>
    </row>
    <row r="623" spans="1:24" ht="12.75" x14ac:dyDescent="0.2">
      <c r="A623" s="151">
        <v>620</v>
      </c>
      <c r="B623" s="171"/>
      <c r="C623" s="172"/>
      <c r="D623" s="172"/>
      <c r="E623" s="172"/>
      <c r="F623" s="172"/>
      <c r="G623" s="171"/>
      <c r="H623" s="173"/>
      <c r="I623" s="173"/>
      <c r="J623" s="171"/>
      <c r="K623" s="174"/>
      <c r="L623" s="171"/>
      <c r="M623" s="175"/>
      <c r="N623" s="175"/>
      <c r="O623" s="153">
        <f t="shared" si="38"/>
        <v>0</v>
      </c>
      <c r="P623" s="175"/>
      <c r="Q623" s="175"/>
      <c r="R623" s="153">
        <f t="shared" si="39"/>
        <v>0</v>
      </c>
      <c r="S623" s="154" t="str">
        <f t="shared" si="40"/>
        <v xml:space="preserve"> </v>
      </c>
      <c r="T623" s="176"/>
      <c r="U623" s="58"/>
      <c r="V623" s="58"/>
      <c r="W623" s="156">
        <f t="shared" si="41"/>
        <v>0</v>
      </c>
      <c r="X623" s="177"/>
    </row>
    <row r="624" spans="1:24" ht="12.75" x14ac:dyDescent="0.2">
      <c r="A624" s="151">
        <v>621</v>
      </c>
      <c r="B624" s="171"/>
      <c r="C624" s="172"/>
      <c r="D624" s="172"/>
      <c r="E624" s="172"/>
      <c r="F624" s="172"/>
      <c r="G624" s="171"/>
      <c r="H624" s="173"/>
      <c r="I624" s="173"/>
      <c r="J624" s="171"/>
      <c r="K624" s="174"/>
      <c r="L624" s="171"/>
      <c r="M624" s="175"/>
      <c r="N624" s="175"/>
      <c r="O624" s="153">
        <f t="shared" si="38"/>
        <v>0</v>
      </c>
      <c r="P624" s="175"/>
      <c r="Q624" s="175"/>
      <c r="R624" s="153">
        <f t="shared" si="39"/>
        <v>0</v>
      </c>
      <c r="S624" s="154" t="str">
        <f t="shared" si="40"/>
        <v xml:space="preserve"> </v>
      </c>
      <c r="T624" s="176"/>
      <c r="U624" s="58"/>
      <c r="V624" s="58"/>
      <c r="W624" s="156">
        <f t="shared" si="41"/>
        <v>0</v>
      </c>
      <c r="X624" s="177"/>
    </row>
    <row r="625" spans="1:24" ht="12.75" x14ac:dyDescent="0.2">
      <c r="A625" s="151">
        <v>622</v>
      </c>
      <c r="B625" s="171"/>
      <c r="C625" s="172"/>
      <c r="D625" s="172"/>
      <c r="E625" s="172"/>
      <c r="F625" s="172"/>
      <c r="G625" s="171"/>
      <c r="H625" s="173"/>
      <c r="I625" s="173"/>
      <c r="J625" s="171"/>
      <c r="K625" s="174"/>
      <c r="L625" s="171"/>
      <c r="M625" s="175"/>
      <c r="N625" s="175"/>
      <c r="O625" s="153">
        <f t="shared" si="38"/>
        <v>0</v>
      </c>
      <c r="P625" s="175"/>
      <c r="Q625" s="175"/>
      <c r="R625" s="153">
        <f t="shared" si="39"/>
        <v>0</v>
      </c>
      <c r="S625" s="154" t="str">
        <f t="shared" si="40"/>
        <v xml:space="preserve"> </v>
      </c>
      <c r="T625" s="176"/>
      <c r="U625" s="58"/>
      <c r="V625" s="58"/>
      <c r="W625" s="156">
        <f t="shared" si="41"/>
        <v>0</v>
      </c>
      <c r="X625" s="177"/>
    </row>
    <row r="626" spans="1:24" ht="12.75" x14ac:dyDescent="0.2">
      <c r="A626" s="151">
        <v>623</v>
      </c>
      <c r="B626" s="171"/>
      <c r="C626" s="172"/>
      <c r="D626" s="172"/>
      <c r="E626" s="172"/>
      <c r="F626" s="172"/>
      <c r="G626" s="171"/>
      <c r="H626" s="173"/>
      <c r="I626" s="173"/>
      <c r="J626" s="171"/>
      <c r="K626" s="174"/>
      <c r="L626" s="171"/>
      <c r="M626" s="175"/>
      <c r="N626" s="175"/>
      <c r="O626" s="153">
        <f t="shared" si="38"/>
        <v>0</v>
      </c>
      <c r="P626" s="175"/>
      <c r="Q626" s="175"/>
      <c r="R626" s="153">
        <f t="shared" si="39"/>
        <v>0</v>
      </c>
      <c r="S626" s="154" t="str">
        <f t="shared" si="40"/>
        <v xml:space="preserve"> </v>
      </c>
      <c r="T626" s="176"/>
      <c r="U626" s="58"/>
      <c r="V626" s="58"/>
      <c r="W626" s="156">
        <f t="shared" si="41"/>
        <v>0</v>
      </c>
      <c r="X626" s="177"/>
    </row>
    <row r="627" spans="1:24" ht="12.75" x14ac:dyDescent="0.2">
      <c r="A627" s="151">
        <v>624</v>
      </c>
      <c r="B627" s="171"/>
      <c r="C627" s="172"/>
      <c r="D627" s="172"/>
      <c r="E627" s="172"/>
      <c r="F627" s="172"/>
      <c r="G627" s="171"/>
      <c r="H627" s="173"/>
      <c r="I627" s="173"/>
      <c r="J627" s="171"/>
      <c r="K627" s="174"/>
      <c r="L627" s="171"/>
      <c r="M627" s="175"/>
      <c r="N627" s="175"/>
      <c r="O627" s="153">
        <f t="shared" si="38"/>
        <v>0</v>
      </c>
      <c r="P627" s="175"/>
      <c r="Q627" s="175"/>
      <c r="R627" s="153">
        <f t="shared" si="39"/>
        <v>0</v>
      </c>
      <c r="S627" s="154" t="str">
        <f t="shared" si="40"/>
        <v xml:space="preserve"> </v>
      </c>
      <c r="T627" s="176"/>
      <c r="U627" s="58"/>
      <c r="V627" s="58"/>
      <c r="W627" s="156">
        <f t="shared" si="41"/>
        <v>0</v>
      </c>
      <c r="X627" s="177"/>
    </row>
    <row r="628" spans="1:24" ht="12.75" x14ac:dyDescent="0.2">
      <c r="A628" s="151">
        <v>625</v>
      </c>
      <c r="B628" s="171"/>
      <c r="C628" s="172"/>
      <c r="D628" s="172"/>
      <c r="E628" s="172"/>
      <c r="F628" s="172"/>
      <c r="G628" s="171"/>
      <c r="H628" s="173"/>
      <c r="I628" s="173"/>
      <c r="J628" s="171"/>
      <c r="K628" s="174"/>
      <c r="L628" s="171"/>
      <c r="M628" s="175"/>
      <c r="N628" s="175"/>
      <c r="O628" s="153">
        <f t="shared" si="38"/>
        <v>0</v>
      </c>
      <c r="P628" s="175"/>
      <c r="Q628" s="175"/>
      <c r="R628" s="153">
        <f t="shared" si="39"/>
        <v>0</v>
      </c>
      <c r="S628" s="154" t="str">
        <f t="shared" si="40"/>
        <v xml:space="preserve"> </v>
      </c>
      <c r="T628" s="176"/>
      <c r="U628" s="58"/>
      <c r="V628" s="58"/>
      <c r="W628" s="156">
        <f t="shared" si="41"/>
        <v>0</v>
      </c>
      <c r="X628" s="177"/>
    </row>
    <row r="629" spans="1:24" ht="12.75" x14ac:dyDescent="0.2">
      <c r="A629" s="151">
        <v>626</v>
      </c>
      <c r="B629" s="171"/>
      <c r="C629" s="172"/>
      <c r="D629" s="172"/>
      <c r="E629" s="172"/>
      <c r="F629" s="172"/>
      <c r="G629" s="171"/>
      <c r="H629" s="173"/>
      <c r="I629" s="173"/>
      <c r="J629" s="171"/>
      <c r="K629" s="174"/>
      <c r="L629" s="171"/>
      <c r="M629" s="175"/>
      <c r="N629" s="175"/>
      <c r="O629" s="153">
        <f t="shared" si="38"/>
        <v>0</v>
      </c>
      <c r="P629" s="175"/>
      <c r="Q629" s="175"/>
      <c r="R629" s="153">
        <f t="shared" si="39"/>
        <v>0</v>
      </c>
      <c r="S629" s="154" t="str">
        <f t="shared" si="40"/>
        <v xml:space="preserve"> </v>
      </c>
      <c r="T629" s="176"/>
      <c r="U629" s="58"/>
      <c r="V629" s="58"/>
      <c r="W629" s="156">
        <f t="shared" si="41"/>
        <v>0</v>
      </c>
      <c r="X629" s="177"/>
    </row>
    <row r="630" spans="1:24" ht="12.75" x14ac:dyDescent="0.2">
      <c r="A630" s="151">
        <v>627</v>
      </c>
      <c r="B630" s="171"/>
      <c r="C630" s="172"/>
      <c r="D630" s="172"/>
      <c r="E630" s="172"/>
      <c r="F630" s="172"/>
      <c r="G630" s="171"/>
      <c r="H630" s="173"/>
      <c r="I630" s="173"/>
      <c r="J630" s="171"/>
      <c r="K630" s="174"/>
      <c r="L630" s="171"/>
      <c r="M630" s="175"/>
      <c r="N630" s="175"/>
      <c r="O630" s="153">
        <f t="shared" si="38"/>
        <v>0</v>
      </c>
      <c r="P630" s="175"/>
      <c r="Q630" s="175"/>
      <c r="R630" s="153">
        <f t="shared" si="39"/>
        <v>0</v>
      </c>
      <c r="S630" s="154" t="str">
        <f t="shared" si="40"/>
        <v xml:space="preserve"> </v>
      </c>
      <c r="T630" s="176"/>
      <c r="U630" s="58"/>
      <c r="V630" s="58"/>
      <c r="W630" s="156">
        <f t="shared" si="41"/>
        <v>0</v>
      </c>
      <c r="X630" s="177"/>
    </row>
    <row r="631" spans="1:24" ht="12.75" x14ac:dyDescent="0.2">
      <c r="A631" s="151">
        <v>628</v>
      </c>
      <c r="B631" s="171"/>
      <c r="C631" s="172"/>
      <c r="D631" s="172"/>
      <c r="E631" s="172"/>
      <c r="F631" s="172"/>
      <c r="G631" s="171"/>
      <c r="H631" s="173"/>
      <c r="I631" s="173"/>
      <c r="J631" s="171"/>
      <c r="K631" s="174"/>
      <c r="L631" s="171"/>
      <c r="M631" s="175"/>
      <c r="N631" s="175"/>
      <c r="O631" s="153">
        <f t="shared" si="38"/>
        <v>0</v>
      </c>
      <c r="P631" s="175"/>
      <c r="Q631" s="175"/>
      <c r="R631" s="153">
        <f t="shared" si="39"/>
        <v>0</v>
      </c>
      <c r="S631" s="154" t="str">
        <f t="shared" si="40"/>
        <v xml:space="preserve"> </v>
      </c>
      <c r="T631" s="176"/>
      <c r="U631" s="58"/>
      <c r="V631" s="58"/>
      <c r="W631" s="156">
        <f t="shared" si="41"/>
        <v>0</v>
      </c>
      <c r="X631" s="177"/>
    </row>
    <row r="632" spans="1:24" ht="12.75" x14ac:dyDescent="0.2">
      <c r="A632" s="151">
        <v>629</v>
      </c>
      <c r="B632" s="171"/>
      <c r="C632" s="172"/>
      <c r="D632" s="172"/>
      <c r="E632" s="172"/>
      <c r="F632" s="172"/>
      <c r="G632" s="171"/>
      <c r="H632" s="173"/>
      <c r="I632" s="173"/>
      <c r="J632" s="171"/>
      <c r="K632" s="174"/>
      <c r="L632" s="171"/>
      <c r="M632" s="175"/>
      <c r="N632" s="175"/>
      <c r="O632" s="153">
        <f t="shared" si="38"/>
        <v>0</v>
      </c>
      <c r="P632" s="175"/>
      <c r="Q632" s="175"/>
      <c r="R632" s="153">
        <f t="shared" si="39"/>
        <v>0</v>
      </c>
      <c r="S632" s="154" t="str">
        <f t="shared" si="40"/>
        <v xml:space="preserve"> </v>
      </c>
      <c r="T632" s="176"/>
      <c r="U632" s="58"/>
      <c r="V632" s="58"/>
      <c r="W632" s="156">
        <f t="shared" si="41"/>
        <v>0</v>
      </c>
      <c r="X632" s="177"/>
    </row>
    <row r="633" spans="1:24" ht="12.75" x14ac:dyDescent="0.2">
      <c r="A633" s="151">
        <v>630</v>
      </c>
      <c r="B633" s="171"/>
      <c r="C633" s="172"/>
      <c r="D633" s="172"/>
      <c r="E633" s="172"/>
      <c r="F633" s="172"/>
      <c r="G633" s="171"/>
      <c r="H633" s="173"/>
      <c r="I633" s="173"/>
      <c r="J633" s="171"/>
      <c r="K633" s="174"/>
      <c r="L633" s="171"/>
      <c r="M633" s="175"/>
      <c r="N633" s="175"/>
      <c r="O633" s="153">
        <f t="shared" si="38"/>
        <v>0</v>
      </c>
      <c r="P633" s="175"/>
      <c r="Q633" s="175"/>
      <c r="R633" s="153">
        <f t="shared" si="39"/>
        <v>0</v>
      </c>
      <c r="S633" s="154" t="str">
        <f t="shared" si="40"/>
        <v xml:space="preserve"> </v>
      </c>
      <c r="T633" s="176"/>
      <c r="U633" s="58"/>
      <c r="V633" s="58"/>
      <c r="W633" s="156">
        <f t="shared" si="41"/>
        <v>0</v>
      </c>
      <c r="X633" s="177"/>
    </row>
    <row r="634" spans="1:24" ht="12.75" x14ac:dyDescent="0.2">
      <c r="A634" s="151">
        <v>631</v>
      </c>
      <c r="B634" s="171"/>
      <c r="C634" s="172"/>
      <c r="D634" s="172"/>
      <c r="E634" s="172"/>
      <c r="F634" s="172"/>
      <c r="G634" s="171"/>
      <c r="H634" s="173"/>
      <c r="I634" s="173"/>
      <c r="J634" s="171"/>
      <c r="K634" s="174"/>
      <c r="L634" s="171"/>
      <c r="M634" s="175"/>
      <c r="N634" s="175"/>
      <c r="O634" s="153">
        <f t="shared" si="38"/>
        <v>0</v>
      </c>
      <c r="P634" s="175"/>
      <c r="Q634" s="175"/>
      <c r="R634" s="153">
        <f t="shared" si="39"/>
        <v>0</v>
      </c>
      <c r="S634" s="154" t="str">
        <f t="shared" si="40"/>
        <v xml:space="preserve"> </v>
      </c>
      <c r="T634" s="176"/>
      <c r="U634" s="58"/>
      <c r="V634" s="58"/>
      <c r="W634" s="156">
        <f t="shared" si="41"/>
        <v>0</v>
      </c>
      <c r="X634" s="177"/>
    </row>
    <row r="635" spans="1:24" ht="12.75" x14ac:dyDescent="0.2">
      <c r="A635" s="151">
        <v>632</v>
      </c>
      <c r="B635" s="171"/>
      <c r="C635" s="172"/>
      <c r="D635" s="172"/>
      <c r="E635" s="172"/>
      <c r="F635" s="172"/>
      <c r="G635" s="171"/>
      <c r="H635" s="173"/>
      <c r="I635" s="173"/>
      <c r="J635" s="171"/>
      <c r="K635" s="174"/>
      <c r="L635" s="171"/>
      <c r="M635" s="175"/>
      <c r="N635" s="175"/>
      <c r="O635" s="153">
        <f t="shared" si="38"/>
        <v>0</v>
      </c>
      <c r="P635" s="175"/>
      <c r="Q635" s="175"/>
      <c r="R635" s="153">
        <f t="shared" si="39"/>
        <v>0</v>
      </c>
      <c r="S635" s="154" t="str">
        <f t="shared" si="40"/>
        <v xml:space="preserve"> </v>
      </c>
      <c r="T635" s="176"/>
      <c r="U635" s="58"/>
      <c r="V635" s="58"/>
      <c r="W635" s="156">
        <f t="shared" si="41"/>
        <v>0</v>
      </c>
      <c r="X635" s="177"/>
    </row>
    <row r="636" spans="1:24" ht="12.75" x14ac:dyDescent="0.2">
      <c r="A636" s="151">
        <v>633</v>
      </c>
      <c r="B636" s="171"/>
      <c r="C636" s="172"/>
      <c r="D636" s="172"/>
      <c r="E636" s="172"/>
      <c r="F636" s="172"/>
      <c r="G636" s="171"/>
      <c r="H636" s="173"/>
      <c r="I636" s="173"/>
      <c r="J636" s="171"/>
      <c r="K636" s="174"/>
      <c r="L636" s="171"/>
      <c r="M636" s="175"/>
      <c r="N636" s="175"/>
      <c r="O636" s="153">
        <f t="shared" si="38"/>
        <v>0</v>
      </c>
      <c r="P636" s="175"/>
      <c r="Q636" s="175"/>
      <c r="R636" s="153">
        <f t="shared" si="39"/>
        <v>0</v>
      </c>
      <c r="S636" s="154" t="str">
        <f t="shared" si="40"/>
        <v xml:space="preserve"> </v>
      </c>
      <c r="T636" s="176"/>
      <c r="U636" s="58"/>
      <c r="V636" s="58"/>
      <c r="W636" s="156">
        <f t="shared" si="41"/>
        <v>0</v>
      </c>
      <c r="X636" s="177"/>
    </row>
    <row r="637" spans="1:24" ht="12.75" x14ac:dyDescent="0.2">
      <c r="A637" s="151">
        <v>634</v>
      </c>
      <c r="B637" s="171"/>
      <c r="C637" s="172"/>
      <c r="D637" s="172"/>
      <c r="E637" s="172"/>
      <c r="F637" s="172"/>
      <c r="G637" s="171"/>
      <c r="H637" s="173"/>
      <c r="I637" s="173"/>
      <c r="J637" s="171"/>
      <c r="K637" s="174"/>
      <c r="L637" s="171"/>
      <c r="M637" s="175"/>
      <c r="N637" s="175"/>
      <c r="O637" s="153">
        <f t="shared" si="38"/>
        <v>0</v>
      </c>
      <c r="P637" s="175"/>
      <c r="Q637" s="175"/>
      <c r="R637" s="153">
        <f t="shared" si="39"/>
        <v>0</v>
      </c>
      <c r="S637" s="154" t="str">
        <f t="shared" si="40"/>
        <v xml:space="preserve"> </v>
      </c>
      <c r="T637" s="176"/>
      <c r="U637" s="58"/>
      <c r="V637" s="58"/>
      <c r="W637" s="156">
        <f t="shared" si="41"/>
        <v>0</v>
      </c>
      <c r="X637" s="177"/>
    </row>
    <row r="638" spans="1:24" ht="12.75" x14ac:dyDescent="0.2">
      <c r="A638" s="151">
        <v>635</v>
      </c>
      <c r="B638" s="171"/>
      <c r="C638" s="172"/>
      <c r="D638" s="172"/>
      <c r="E638" s="172"/>
      <c r="F638" s="172"/>
      <c r="G638" s="171"/>
      <c r="H638" s="173"/>
      <c r="I638" s="173"/>
      <c r="J638" s="171"/>
      <c r="K638" s="174"/>
      <c r="L638" s="171"/>
      <c r="M638" s="175"/>
      <c r="N638" s="175"/>
      <c r="O638" s="153">
        <f t="shared" si="38"/>
        <v>0</v>
      </c>
      <c r="P638" s="175"/>
      <c r="Q638" s="175"/>
      <c r="R638" s="153">
        <f t="shared" si="39"/>
        <v>0</v>
      </c>
      <c r="S638" s="154" t="str">
        <f t="shared" si="40"/>
        <v xml:space="preserve"> </v>
      </c>
      <c r="T638" s="176"/>
      <c r="U638" s="58"/>
      <c r="V638" s="58"/>
      <c r="W638" s="156">
        <f t="shared" si="41"/>
        <v>0</v>
      </c>
      <c r="X638" s="177"/>
    </row>
    <row r="639" spans="1:24" ht="12.75" x14ac:dyDescent="0.2">
      <c r="A639" s="151">
        <v>636</v>
      </c>
      <c r="B639" s="171"/>
      <c r="C639" s="172"/>
      <c r="D639" s="172"/>
      <c r="E639" s="172"/>
      <c r="F639" s="172"/>
      <c r="G639" s="171"/>
      <c r="H639" s="173"/>
      <c r="I639" s="173"/>
      <c r="J639" s="171"/>
      <c r="K639" s="174"/>
      <c r="L639" s="171"/>
      <c r="M639" s="175"/>
      <c r="N639" s="175"/>
      <c r="O639" s="153">
        <f t="shared" si="38"/>
        <v>0</v>
      </c>
      <c r="P639" s="175"/>
      <c r="Q639" s="175"/>
      <c r="R639" s="153">
        <f t="shared" si="39"/>
        <v>0</v>
      </c>
      <c r="S639" s="154" t="str">
        <f t="shared" si="40"/>
        <v xml:space="preserve"> </v>
      </c>
      <c r="T639" s="176"/>
      <c r="U639" s="58"/>
      <c r="V639" s="58"/>
      <c r="W639" s="156">
        <f t="shared" si="41"/>
        <v>0</v>
      </c>
      <c r="X639" s="177"/>
    </row>
    <row r="640" spans="1:24" ht="12.75" x14ac:dyDescent="0.2">
      <c r="A640" s="151">
        <v>637</v>
      </c>
      <c r="B640" s="171"/>
      <c r="C640" s="172"/>
      <c r="D640" s="172"/>
      <c r="E640" s="172"/>
      <c r="F640" s="172"/>
      <c r="G640" s="171"/>
      <c r="H640" s="173"/>
      <c r="I640" s="173"/>
      <c r="J640" s="171"/>
      <c r="K640" s="174"/>
      <c r="L640" s="171"/>
      <c r="M640" s="175"/>
      <c r="N640" s="175"/>
      <c r="O640" s="153">
        <f t="shared" si="38"/>
        <v>0</v>
      </c>
      <c r="P640" s="175"/>
      <c r="Q640" s="175"/>
      <c r="R640" s="153">
        <f t="shared" si="39"/>
        <v>0</v>
      </c>
      <c r="S640" s="154" t="str">
        <f t="shared" si="40"/>
        <v xml:space="preserve"> </v>
      </c>
      <c r="T640" s="176"/>
      <c r="U640" s="58"/>
      <c r="V640" s="58"/>
      <c r="W640" s="156">
        <f t="shared" si="41"/>
        <v>0</v>
      </c>
      <c r="X640" s="177"/>
    </row>
    <row r="641" spans="1:24" ht="12.75" x14ac:dyDescent="0.2">
      <c r="A641" s="151">
        <v>638</v>
      </c>
      <c r="B641" s="171"/>
      <c r="C641" s="172"/>
      <c r="D641" s="172"/>
      <c r="E641" s="172"/>
      <c r="F641" s="172"/>
      <c r="G641" s="171"/>
      <c r="H641" s="173"/>
      <c r="I641" s="173"/>
      <c r="J641" s="171"/>
      <c r="K641" s="174"/>
      <c r="L641" s="171"/>
      <c r="M641" s="175"/>
      <c r="N641" s="175"/>
      <c r="O641" s="153">
        <f t="shared" si="38"/>
        <v>0</v>
      </c>
      <c r="P641" s="175"/>
      <c r="Q641" s="175"/>
      <c r="R641" s="153">
        <f t="shared" si="39"/>
        <v>0</v>
      </c>
      <c r="S641" s="154" t="str">
        <f t="shared" si="40"/>
        <v xml:space="preserve"> </v>
      </c>
      <c r="T641" s="176"/>
      <c r="U641" s="58"/>
      <c r="V641" s="58"/>
      <c r="W641" s="156">
        <f t="shared" si="41"/>
        <v>0</v>
      </c>
      <c r="X641" s="177"/>
    </row>
    <row r="642" spans="1:24" ht="12.75" x14ac:dyDescent="0.2">
      <c r="A642" s="151">
        <v>639</v>
      </c>
      <c r="B642" s="171"/>
      <c r="C642" s="172"/>
      <c r="D642" s="172"/>
      <c r="E642" s="172"/>
      <c r="F642" s="172"/>
      <c r="G642" s="171"/>
      <c r="H642" s="173"/>
      <c r="I642" s="173"/>
      <c r="J642" s="171"/>
      <c r="K642" s="174"/>
      <c r="L642" s="171"/>
      <c r="M642" s="175"/>
      <c r="N642" s="175"/>
      <c r="O642" s="153">
        <f t="shared" si="38"/>
        <v>0</v>
      </c>
      <c r="P642" s="175"/>
      <c r="Q642" s="175"/>
      <c r="R642" s="153">
        <f t="shared" si="39"/>
        <v>0</v>
      </c>
      <c r="S642" s="154" t="str">
        <f t="shared" si="40"/>
        <v xml:space="preserve"> </v>
      </c>
      <c r="T642" s="176"/>
      <c r="U642" s="58"/>
      <c r="V642" s="58"/>
      <c r="W642" s="156">
        <f t="shared" si="41"/>
        <v>0</v>
      </c>
      <c r="X642" s="177"/>
    </row>
    <row r="643" spans="1:24" ht="12.75" x14ac:dyDescent="0.2">
      <c r="A643" s="151">
        <v>640</v>
      </c>
      <c r="B643" s="171"/>
      <c r="C643" s="172"/>
      <c r="D643" s="172"/>
      <c r="E643" s="172"/>
      <c r="F643" s="172"/>
      <c r="G643" s="171"/>
      <c r="H643" s="173"/>
      <c r="I643" s="173"/>
      <c r="J643" s="171"/>
      <c r="K643" s="174"/>
      <c r="L643" s="171"/>
      <c r="M643" s="175"/>
      <c r="N643" s="175"/>
      <c r="O643" s="153">
        <f t="shared" si="38"/>
        <v>0</v>
      </c>
      <c r="P643" s="175"/>
      <c r="Q643" s="175"/>
      <c r="R643" s="153">
        <f t="shared" si="39"/>
        <v>0</v>
      </c>
      <c r="S643" s="154" t="str">
        <f t="shared" si="40"/>
        <v xml:space="preserve"> </v>
      </c>
      <c r="T643" s="176"/>
      <c r="U643" s="58"/>
      <c r="V643" s="58"/>
      <c r="W643" s="156">
        <f t="shared" si="41"/>
        <v>0</v>
      </c>
      <c r="X643" s="177"/>
    </row>
    <row r="644" spans="1:24" ht="12.75" x14ac:dyDescent="0.2">
      <c r="A644" s="151">
        <v>641</v>
      </c>
      <c r="B644" s="171"/>
      <c r="C644" s="172"/>
      <c r="D644" s="172"/>
      <c r="E644" s="172"/>
      <c r="F644" s="172"/>
      <c r="G644" s="171"/>
      <c r="H644" s="173"/>
      <c r="I644" s="173"/>
      <c r="J644" s="171"/>
      <c r="K644" s="174"/>
      <c r="L644" s="171"/>
      <c r="M644" s="175"/>
      <c r="N644" s="175"/>
      <c r="O644" s="153">
        <f t="shared" si="38"/>
        <v>0</v>
      </c>
      <c r="P644" s="175"/>
      <c r="Q644" s="175"/>
      <c r="R644" s="153">
        <f t="shared" si="39"/>
        <v>0</v>
      </c>
      <c r="S644" s="154" t="str">
        <f t="shared" si="40"/>
        <v xml:space="preserve"> </v>
      </c>
      <c r="T644" s="176"/>
      <c r="U644" s="58"/>
      <c r="V644" s="58"/>
      <c r="W644" s="156">
        <f t="shared" si="41"/>
        <v>0</v>
      </c>
      <c r="X644" s="177"/>
    </row>
    <row r="645" spans="1:24" ht="12.75" x14ac:dyDescent="0.2">
      <c r="A645" s="151">
        <v>642</v>
      </c>
      <c r="B645" s="171"/>
      <c r="C645" s="172"/>
      <c r="D645" s="172"/>
      <c r="E645" s="172"/>
      <c r="F645" s="172"/>
      <c r="G645" s="171"/>
      <c r="H645" s="173"/>
      <c r="I645" s="173"/>
      <c r="J645" s="171"/>
      <c r="K645" s="174"/>
      <c r="L645" s="171"/>
      <c r="M645" s="175"/>
      <c r="N645" s="175"/>
      <c r="O645" s="153">
        <f t="shared" ref="O645:O708" si="42">SUM(M645:N645)</f>
        <v>0</v>
      </c>
      <c r="P645" s="175"/>
      <c r="Q645" s="175"/>
      <c r="R645" s="153">
        <f t="shared" ref="R645:R708" si="43">SUM(P645:Q645)</f>
        <v>0</v>
      </c>
      <c r="S645" s="154" t="str">
        <f t="shared" ref="S645:S708" si="44">IF(R645,R645/O645," ")</f>
        <v xml:space="preserve"> </v>
      </c>
      <c r="T645" s="176"/>
      <c r="U645" s="58"/>
      <c r="V645" s="58"/>
      <c r="W645" s="156">
        <f t="shared" ref="W645:W708" si="45">+U645-V645</f>
        <v>0</v>
      </c>
      <c r="X645" s="177"/>
    </row>
    <row r="646" spans="1:24" ht="12.75" x14ac:dyDescent="0.2">
      <c r="A646" s="151">
        <v>643</v>
      </c>
      <c r="B646" s="171"/>
      <c r="C646" s="172"/>
      <c r="D646" s="172"/>
      <c r="E646" s="172"/>
      <c r="F646" s="172"/>
      <c r="G646" s="171"/>
      <c r="H646" s="173"/>
      <c r="I646" s="173"/>
      <c r="J646" s="171"/>
      <c r="K646" s="174"/>
      <c r="L646" s="171"/>
      <c r="M646" s="175"/>
      <c r="N646" s="175"/>
      <c r="O646" s="153">
        <f t="shared" si="42"/>
        <v>0</v>
      </c>
      <c r="P646" s="175"/>
      <c r="Q646" s="175"/>
      <c r="R646" s="153">
        <f t="shared" si="43"/>
        <v>0</v>
      </c>
      <c r="S646" s="154" t="str">
        <f t="shared" si="44"/>
        <v xml:space="preserve"> </v>
      </c>
      <c r="T646" s="176"/>
      <c r="U646" s="58"/>
      <c r="V646" s="58"/>
      <c r="W646" s="156">
        <f t="shared" si="45"/>
        <v>0</v>
      </c>
      <c r="X646" s="177"/>
    </row>
    <row r="647" spans="1:24" ht="12.75" x14ac:dyDescent="0.2">
      <c r="A647" s="151">
        <v>644</v>
      </c>
      <c r="B647" s="171"/>
      <c r="C647" s="172"/>
      <c r="D647" s="172"/>
      <c r="E647" s="172"/>
      <c r="F647" s="172"/>
      <c r="G647" s="171"/>
      <c r="H647" s="173"/>
      <c r="I647" s="173"/>
      <c r="J647" s="171"/>
      <c r="K647" s="174"/>
      <c r="L647" s="171"/>
      <c r="M647" s="175"/>
      <c r="N647" s="175"/>
      <c r="O647" s="153">
        <f t="shared" si="42"/>
        <v>0</v>
      </c>
      <c r="P647" s="175"/>
      <c r="Q647" s="175"/>
      <c r="R647" s="153">
        <f t="shared" si="43"/>
        <v>0</v>
      </c>
      <c r="S647" s="154" t="str">
        <f t="shared" si="44"/>
        <v xml:space="preserve"> </v>
      </c>
      <c r="T647" s="176"/>
      <c r="U647" s="58"/>
      <c r="V647" s="58"/>
      <c r="W647" s="156">
        <f t="shared" si="45"/>
        <v>0</v>
      </c>
      <c r="X647" s="177"/>
    </row>
    <row r="648" spans="1:24" ht="12.75" x14ac:dyDescent="0.2">
      <c r="A648" s="151">
        <v>645</v>
      </c>
      <c r="B648" s="171"/>
      <c r="C648" s="172"/>
      <c r="D648" s="172"/>
      <c r="E648" s="172"/>
      <c r="F648" s="172"/>
      <c r="G648" s="171"/>
      <c r="H648" s="173"/>
      <c r="I648" s="173"/>
      <c r="J648" s="171"/>
      <c r="K648" s="174"/>
      <c r="L648" s="171"/>
      <c r="M648" s="175"/>
      <c r="N648" s="175"/>
      <c r="O648" s="153">
        <f t="shared" si="42"/>
        <v>0</v>
      </c>
      <c r="P648" s="175"/>
      <c r="Q648" s="175"/>
      <c r="R648" s="153">
        <f t="shared" si="43"/>
        <v>0</v>
      </c>
      <c r="S648" s="154" t="str">
        <f t="shared" si="44"/>
        <v xml:space="preserve"> </v>
      </c>
      <c r="T648" s="176"/>
      <c r="U648" s="58"/>
      <c r="V648" s="58"/>
      <c r="W648" s="156">
        <f t="shared" si="45"/>
        <v>0</v>
      </c>
      <c r="X648" s="177"/>
    </row>
    <row r="649" spans="1:24" ht="12.75" x14ac:dyDescent="0.2">
      <c r="A649" s="151">
        <v>646</v>
      </c>
      <c r="B649" s="171"/>
      <c r="C649" s="172"/>
      <c r="D649" s="172"/>
      <c r="E649" s="172"/>
      <c r="F649" s="172"/>
      <c r="G649" s="171"/>
      <c r="H649" s="173"/>
      <c r="I649" s="173"/>
      <c r="J649" s="171"/>
      <c r="K649" s="174"/>
      <c r="L649" s="171"/>
      <c r="M649" s="175"/>
      <c r="N649" s="175"/>
      <c r="O649" s="153">
        <f t="shared" si="42"/>
        <v>0</v>
      </c>
      <c r="P649" s="175"/>
      <c r="Q649" s="175"/>
      <c r="R649" s="153">
        <f t="shared" si="43"/>
        <v>0</v>
      </c>
      <c r="S649" s="154" t="str">
        <f t="shared" si="44"/>
        <v xml:space="preserve"> </v>
      </c>
      <c r="T649" s="176"/>
      <c r="U649" s="58"/>
      <c r="V649" s="58"/>
      <c r="W649" s="156">
        <f t="shared" si="45"/>
        <v>0</v>
      </c>
      <c r="X649" s="177"/>
    </row>
    <row r="650" spans="1:24" ht="12.75" x14ac:dyDescent="0.2">
      <c r="A650" s="151">
        <v>647</v>
      </c>
      <c r="B650" s="171"/>
      <c r="C650" s="172"/>
      <c r="D650" s="172"/>
      <c r="E650" s="172"/>
      <c r="F650" s="172"/>
      <c r="G650" s="171"/>
      <c r="H650" s="173"/>
      <c r="I650" s="173"/>
      <c r="J650" s="171"/>
      <c r="K650" s="174"/>
      <c r="L650" s="171"/>
      <c r="M650" s="175"/>
      <c r="N650" s="175"/>
      <c r="O650" s="153">
        <f t="shared" si="42"/>
        <v>0</v>
      </c>
      <c r="P650" s="175"/>
      <c r="Q650" s="175"/>
      <c r="R650" s="153">
        <f t="shared" si="43"/>
        <v>0</v>
      </c>
      <c r="S650" s="154" t="str">
        <f t="shared" si="44"/>
        <v xml:space="preserve"> </v>
      </c>
      <c r="T650" s="176"/>
      <c r="U650" s="58"/>
      <c r="V650" s="58"/>
      <c r="W650" s="156">
        <f t="shared" si="45"/>
        <v>0</v>
      </c>
      <c r="X650" s="177"/>
    </row>
    <row r="651" spans="1:24" ht="12.75" x14ac:dyDescent="0.2">
      <c r="A651" s="151">
        <v>648</v>
      </c>
      <c r="B651" s="171"/>
      <c r="C651" s="172"/>
      <c r="D651" s="172"/>
      <c r="E651" s="172"/>
      <c r="F651" s="172"/>
      <c r="G651" s="171"/>
      <c r="H651" s="173"/>
      <c r="I651" s="173"/>
      <c r="J651" s="171"/>
      <c r="K651" s="174"/>
      <c r="L651" s="171"/>
      <c r="M651" s="175"/>
      <c r="N651" s="175"/>
      <c r="O651" s="153">
        <f t="shared" si="42"/>
        <v>0</v>
      </c>
      <c r="P651" s="175"/>
      <c r="Q651" s="175"/>
      <c r="R651" s="153">
        <f t="shared" si="43"/>
        <v>0</v>
      </c>
      <c r="S651" s="154" t="str">
        <f t="shared" si="44"/>
        <v xml:space="preserve"> </v>
      </c>
      <c r="T651" s="176"/>
      <c r="U651" s="58"/>
      <c r="V651" s="58"/>
      <c r="W651" s="156">
        <f t="shared" si="45"/>
        <v>0</v>
      </c>
      <c r="X651" s="177"/>
    </row>
    <row r="652" spans="1:24" ht="12.75" x14ac:dyDescent="0.2">
      <c r="A652" s="151">
        <v>649</v>
      </c>
      <c r="B652" s="171"/>
      <c r="C652" s="172"/>
      <c r="D652" s="172"/>
      <c r="E652" s="172"/>
      <c r="F652" s="172"/>
      <c r="G652" s="171"/>
      <c r="H652" s="173"/>
      <c r="I652" s="173"/>
      <c r="J652" s="171"/>
      <c r="K652" s="174"/>
      <c r="L652" s="171"/>
      <c r="M652" s="175"/>
      <c r="N652" s="175"/>
      <c r="O652" s="153">
        <f t="shared" si="42"/>
        <v>0</v>
      </c>
      <c r="P652" s="175"/>
      <c r="Q652" s="175"/>
      <c r="R652" s="153">
        <f t="shared" si="43"/>
        <v>0</v>
      </c>
      <c r="S652" s="154" t="str">
        <f t="shared" si="44"/>
        <v xml:space="preserve"> </v>
      </c>
      <c r="T652" s="176"/>
      <c r="U652" s="58"/>
      <c r="V652" s="58"/>
      <c r="W652" s="156">
        <f t="shared" si="45"/>
        <v>0</v>
      </c>
      <c r="X652" s="177"/>
    </row>
    <row r="653" spans="1:24" ht="12.75" x14ac:dyDescent="0.2">
      <c r="A653" s="151">
        <v>650</v>
      </c>
      <c r="B653" s="171"/>
      <c r="C653" s="172"/>
      <c r="D653" s="172"/>
      <c r="E653" s="172"/>
      <c r="F653" s="172"/>
      <c r="G653" s="171"/>
      <c r="H653" s="173"/>
      <c r="I653" s="173"/>
      <c r="J653" s="171"/>
      <c r="K653" s="174"/>
      <c r="L653" s="171"/>
      <c r="M653" s="175"/>
      <c r="N653" s="175"/>
      <c r="O653" s="153">
        <f t="shared" si="42"/>
        <v>0</v>
      </c>
      <c r="P653" s="175"/>
      <c r="Q653" s="175"/>
      <c r="R653" s="153">
        <f t="shared" si="43"/>
        <v>0</v>
      </c>
      <c r="S653" s="154" t="str">
        <f t="shared" si="44"/>
        <v xml:space="preserve"> </v>
      </c>
      <c r="T653" s="176"/>
      <c r="U653" s="58"/>
      <c r="V653" s="58"/>
      <c r="W653" s="156">
        <f t="shared" si="45"/>
        <v>0</v>
      </c>
      <c r="X653" s="177"/>
    </row>
    <row r="654" spans="1:24" ht="12.75" x14ac:dyDescent="0.2">
      <c r="A654" s="151">
        <v>651</v>
      </c>
      <c r="B654" s="171"/>
      <c r="C654" s="172"/>
      <c r="D654" s="172"/>
      <c r="E654" s="172"/>
      <c r="F654" s="172"/>
      <c r="G654" s="171"/>
      <c r="H654" s="173"/>
      <c r="I654" s="173"/>
      <c r="J654" s="171"/>
      <c r="K654" s="174"/>
      <c r="L654" s="171"/>
      <c r="M654" s="175"/>
      <c r="N654" s="175"/>
      <c r="O654" s="153">
        <f t="shared" si="42"/>
        <v>0</v>
      </c>
      <c r="P654" s="175"/>
      <c r="Q654" s="175"/>
      <c r="R654" s="153">
        <f t="shared" si="43"/>
        <v>0</v>
      </c>
      <c r="S654" s="154" t="str">
        <f t="shared" si="44"/>
        <v xml:space="preserve"> </v>
      </c>
      <c r="T654" s="176"/>
      <c r="U654" s="58"/>
      <c r="V654" s="58"/>
      <c r="W654" s="156">
        <f t="shared" si="45"/>
        <v>0</v>
      </c>
      <c r="X654" s="177"/>
    </row>
    <row r="655" spans="1:24" ht="12.75" x14ac:dyDescent="0.2">
      <c r="A655" s="151">
        <v>652</v>
      </c>
      <c r="B655" s="171"/>
      <c r="C655" s="172"/>
      <c r="D655" s="172"/>
      <c r="E655" s="172"/>
      <c r="F655" s="172"/>
      <c r="G655" s="171"/>
      <c r="H655" s="173"/>
      <c r="I655" s="173"/>
      <c r="J655" s="171"/>
      <c r="K655" s="174"/>
      <c r="L655" s="171"/>
      <c r="M655" s="175"/>
      <c r="N655" s="175"/>
      <c r="O655" s="153">
        <f t="shared" si="42"/>
        <v>0</v>
      </c>
      <c r="P655" s="175"/>
      <c r="Q655" s="175"/>
      <c r="R655" s="153">
        <f t="shared" si="43"/>
        <v>0</v>
      </c>
      <c r="S655" s="154" t="str">
        <f t="shared" si="44"/>
        <v xml:space="preserve"> </v>
      </c>
      <c r="T655" s="176"/>
      <c r="U655" s="58"/>
      <c r="V655" s="58"/>
      <c r="W655" s="156">
        <f t="shared" si="45"/>
        <v>0</v>
      </c>
      <c r="X655" s="177"/>
    </row>
    <row r="656" spans="1:24" ht="12.75" x14ac:dyDescent="0.2">
      <c r="A656" s="151">
        <v>653</v>
      </c>
      <c r="B656" s="171"/>
      <c r="C656" s="172"/>
      <c r="D656" s="172"/>
      <c r="E656" s="172"/>
      <c r="F656" s="172"/>
      <c r="G656" s="171"/>
      <c r="H656" s="173"/>
      <c r="I656" s="173"/>
      <c r="J656" s="171"/>
      <c r="K656" s="174"/>
      <c r="L656" s="171"/>
      <c r="M656" s="175"/>
      <c r="N656" s="175"/>
      <c r="O656" s="153">
        <f t="shared" si="42"/>
        <v>0</v>
      </c>
      <c r="P656" s="175"/>
      <c r="Q656" s="175"/>
      <c r="R656" s="153">
        <f t="shared" si="43"/>
        <v>0</v>
      </c>
      <c r="S656" s="154" t="str">
        <f t="shared" si="44"/>
        <v xml:space="preserve"> </v>
      </c>
      <c r="T656" s="176"/>
      <c r="U656" s="58"/>
      <c r="V656" s="58"/>
      <c r="W656" s="156">
        <f t="shared" si="45"/>
        <v>0</v>
      </c>
      <c r="X656" s="177"/>
    </row>
    <row r="657" spans="1:24" ht="12.75" x14ac:dyDescent="0.2">
      <c r="A657" s="151">
        <v>654</v>
      </c>
      <c r="B657" s="171"/>
      <c r="C657" s="172"/>
      <c r="D657" s="172"/>
      <c r="E657" s="172"/>
      <c r="F657" s="172"/>
      <c r="G657" s="171"/>
      <c r="H657" s="173"/>
      <c r="I657" s="173"/>
      <c r="J657" s="171"/>
      <c r="K657" s="174"/>
      <c r="L657" s="171"/>
      <c r="M657" s="175"/>
      <c r="N657" s="175"/>
      <c r="O657" s="153">
        <f t="shared" si="42"/>
        <v>0</v>
      </c>
      <c r="P657" s="175"/>
      <c r="Q657" s="175"/>
      <c r="R657" s="153">
        <f t="shared" si="43"/>
        <v>0</v>
      </c>
      <c r="S657" s="154" t="str">
        <f t="shared" si="44"/>
        <v xml:space="preserve"> </v>
      </c>
      <c r="T657" s="176"/>
      <c r="U657" s="58"/>
      <c r="V657" s="58"/>
      <c r="W657" s="156">
        <f t="shared" si="45"/>
        <v>0</v>
      </c>
      <c r="X657" s="177"/>
    </row>
    <row r="658" spans="1:24" ht="12.75" x14ac:dyDescent="0.2">
      <c r="A658" s="151">
        <v>655</v>
      </c>
      <c r="B658" s="171"/>
      <c r="C658" s="172"/>
      <c r="D658" s="172"/>
      <c r="E658" s="172"/>
      <c r="F658" s="172"/>
      <c r="G658" s="171"/>
      <c r="H658" s="173"/>
      <c r="I658" s="173"/>
      <c r="J658" s="171"/>
      <c r="K658" s="174"/>
      <c r="L658" s="171"/>
      <c r="M658" s="175"/>
      <c r="N658" s="175"/>
      <c r="O658" s="153">
        <f t="shared" si="42"/>
        <v>0</v>
      </c>
      <c r="P658" s="175"/>
      <c r="Q658" s="175"/>
      <c r="R658" s="153">
        <f t="shared" si="43"/>
        <v>0</v>
      </c>
      <c r="S658" s="154" t="str">
        <f t="shared" si="44"/>
        <v xml:space="preserve"> </v>
      </c>
      <c r="T658" s="176"/>
      <c r="U658" s="58"/>
      <c r="V658" s="58"/>
      <c r="W658" s="156">
        <f t="shared" si="45"/>
        <v>0</v>
      </c>
      <c r="X658" s="177"/>
    </row>
    <row r="659" spans="1:24" ht="12.75" x14ac:dyDescent="0.2">
      <c r="A659" s="151">
        <v>656</v>
      </c>
      <c r="B659" s="171"/>
      <c r="C659" s="172"/>
      <c r="D659" s="172"/>
      <c r="E659" s="172"/>
      <c r="F659" s="172"/>
      <c r="G659" s="171"/>
      <c r="H659" s="173"/>
      <c r="I659" s="173"/>
      <c r="J659" s="171"/>
      <c r="K659" s="174"/>
      <c r="L659" s="171"/>
      <c r="M659" s="175"/>
      <c r="N659" s="175"/>
      <c r="O659" s="153">
        <f t="shared" si="42"/>
        <v>0</v>
      </c>
      <c r="P659" s="175"/>
      <c r="Q659" s="175"/>
      <c r="R659" s="153">
        <f t="shared" si="43"/>
        <v>0</v>
      </c>
      <c r="S659" s="154" t="str">
        <f t="shared" si="44"/>
        <v xml:space="preserve"> </v>
      </c>
      <c r="T659" s="176"/>
      <c r="U659" s="58"/>
      <c r="V659" s="58"/>
      <c r="W659" s="156">
        <f t="shared" si="45"/>
        <v>0</v>
      </c>
      <c r="X659" s="177"/>
    </row>
    <row r="660" spans="1:24" ht="12.75" x14ac:dyDescent="0.2">
      <c r="A660" s="151">
        <v>657</v>
      </c>
      <c r="B660" s="171"/>
      <c r="C660" s="172"/>
      <c r="D660" s="172"/>
      <c r="E660" s="172"/>
      <c r="F660" s="172"/>
      <c r="G660" s="171"/>
      <c r="H660" s="173"/>
      <c r="I660" s="173"/>
      <c r="J660" s="171"/>
      <c r="K660" s="174"/>
      <c r="L660" s="171"/>
      <c r="M660" s="175"/>
      <c r="N660" s="175"/>
      <c r="O660" s="153">
        <f t="shared" si="42"/>
        <v>0</v>
      </c>
      <c r="P660" s="175"/>
      <c r="Q660" s="175"/>
      <c r="R660" s="153">
        <f t="shared" si="43"/>
        <v>0</v>
      </c>
      <c r="S660" s="154" t="str">
        <f t="shared" si="44"/>
        <v xml:space="preserve"> </v>
      </c>
      <c r="T660" s="176"/>
      <c r="U660" s="58"/>
      <c r="V660" s="58"/>
      <c r="W660" s="156">
        <f t="shared" si="45"/>
        <v>0</v>
      </c>
      <c r="X660" s="177"/>
    </row>
    <row r="661" spans="1:24" ht="12.75" x14ac:dyDescent="0.2">
      <c r="A661" s="151">
        <v>658</v>
      </c>
      <c r="B661" s="171"/>
      <c r="C661" s="172"/>
      <c r="D661" s="172"/>
      <c r="E661" s="172"/>
      <c r="F661" s="172"/>
      <c r="G661" s="171"/>
      <c r="H661" s="173"/>
      <c r="I661" s="173"/>
      <c r="J661" s="171"/>
      <c r="K661" s="174"/>
      <c r="L661" s="171"/>
      <c r="M661" s="175"/>
      <c r="N661" s="175"/>
      <c r="O661" s="153">
        <f t="shared" si="42"/>
        <v>0</v>
      </c>
      <c r="P661" s="175"/>
      <c r="Q661" s="175"/>
      <c r="R661" s="153">
        <f t="shared" si="43"/>
        <v>0</v>
      </c>
      <c r="S661" s="154" t="str">
        <f t="shared" si="44"/>
        <v xml:space="preserve"> </v>
      </c>
      <c r="T661" s="176"/>
      <c r="U661" s="58"/>
      <c r="V661" s="58"/>
      <c r="W661" s="156">
        <f t="shared" si="45"/>
        <v>0</v>
      </c>
      <c r="X661" s="177"/>
    </row>
    <row r="662" spans="1:24" ht="12.75" x14ac:dyDescent="0.2">
      <c r="A662" s="151">
        <v>659</v>
      </c>
      <c r="B662" s="171"/>
      <c r="C662" s="172"/>
      <c r="D662" s="172"/>
      <c r="E662" s="172"/>
      <c r="F662" s="172"/>
      <c r="G662" s="171"/>
      <c r="H662" s="173"/>
      <c r="I662" s="173"/>
      <c r="J662" s="171"/>
      <c r="K662" s="174"/>
      <c r="L662" s="171"/>
      <c r="M662" s="175"/>
      <c r="N662" s="175"/>
      <c r="O662" s="153">
        <f t="shared" si="42"/>
        <v>0</v>
      </c>
      <c r="P662" s="175"/>
      <c r="Q662" s="175"/>
      <c r="R662" s="153">
        <f t="shared" si="43"/>
        <v>0</v>
      </c>
      <c r="S662" s="154" t="str">
        <f t="shared" si="44"/>
        <v xml:space="preserve"> </v>
      </c>
      <c r="T662" s="176"/>
      <c r="U662" s="58"/>
      <c r="V662" s="58"/>
      <c r="W662" s="156">
        <f t="shared" si="45"/>
        <v>0</v>
      </c>
      <c r="X662" s="177"/>
    </row>
    <row r="663" spans="1:24" ht="12.75" x14ac:dyDescent="0.2">
      <c r="A663" s="151">
        <v>660</v>
      </c>
      <c r="B663" s="171"/>
      <c r="C663" s="172"/>
      <c r="D663" s="172"/>
      <c r="E663" s="172"/>
      <c r="F663" s="172"/>
      <c r="G663" s="171"/>
      <c r="H663" s="173"/>
      <c r="I663" s="173"/>
      <c r="J663" s="171"/>
      <c r="K663" s="174"/>
      <c r="L663" s="171"/>
      <c r="M663" s="175"/>
      <c r="N663" s="175"/>
      <c r="O663" s="153">
        <f t="shared" si="42"/>
        <v>0</v>
      </c>
      <c r="P663" s="175"/>
      <c r="Q663" s="175"/>
      <c r="R663" s="153">
        <f t="shared" si="43"/>
        <v>0</v>
      </c>
      <c r="S663" s="154" t="str">
        <f t="shared" si="44"/>
        <v xml:space="preserve"> </v>
      </c>
      <c r="T663" s="176"/>
      <c r="U663" s="58"/>
      <c r="V663" s="58"/>
      <c r="W663" s="156">
        <f t="shared" si="45"/>
        <v>0</v>
      </c>
      <c r="X663" s="177"/>
    </row>
    <row r="664" spans="1:24" ht="12.75" x14ac:dyDescent="0.2">
      <c r="A664" s="151">
        <v>661</v>
      </c>
      <c r="B664" s="171"/>
      <c r="C664" s="172"/>
      <c r="D664" s="172"/>
      <c r="E664" s="172"/>
      <c r="F664" s="172"/>
      <c r="G664" s="171"/>
      <c r="H664" s="173"/>
      <c r="I664" s="173"/>
      <c r="J664" s="171"/>
      <c r="K664" s="174"/>
      <c r="L664" s="171"/>
      <c r="M664" s="175"/>
      <c r="N664" s="175"/>
      <c r="O664" s="153">
        <f t="shared" si="42"/>
        <v>0</v>
      </c>
      <c r="P664" s="175"/>
      <c r="Q664" s="175"/>
      <c r="R664" s="153">
        <f t="shared" si="43"/>
        <v>0</v>
      </c>
      <c r="S664" s="154" t="str">
        <f t="shared" si="44"/>
        <v xml:space="preserve"> </v>
      </c>
      <c r="T664" s="176"/>
      <c r="U664" s="58"/>
      <c r="V664" s="58"/>
      <c r="W664" s="156">
        <f t="shared" si="45"/>
        <v>0</v>
      </c>
      <c r="X664" s="177"/>
    </row>
    <row r="665" spans="1:24" ht="12.75" x14ac:dyDescent="0.2">
      <c r="A665" s="151">
        <v>662</v>
      </c>
      <c r="B665" s="171"/>
      <c r="C665" s="172"/>
      <c r="D665" s="172"/>
      <c r="E665" s="172"/>
      <c r="F665" s="172"/>
      <c r="G665" s="171"/>
      <c r="H665" s="173"/>
      <c r="I665" s="173"/>
      <c r="J665" s="171"/>
      <c r="K665" s="174"/>
      <c r="L665" s="171"/>
      <c r="M665" s="175"/>
      <c r="N665" s="175"/>
      <c r="O665" s="153">
        <f t="shared" si="42"/>
        <v>0</v>
      </c>
      <c r="P665" s="175"/>
      <c r="Q665" s="175"/>
      <c r="R665" s="153">
        <f t="shared" si="43"/>
        <v>0</v>
      </c>
      <c r="S665" s="154" t="str">
        <f t="shared" si="44"/>
        <v xml:space="preserve"> </v>
      </c>
      <c r="T665" s="176"/>
      <c r="U665" s="58"/>
      <c r="V665" s="58"/>
      <c r="W665" s="156">
        <f t="shared" si="45"/>
        <v>0</v>
      </c>
      <c r="X665" s="177"/>
    </row>
    <row r="666" spans="1:24" ht="12.75" x14ac:dyDescent="0.2">
      <c r="A666" s="151">
        <v>663</v>
      </c>
      <c r="B666" s="171"/>
      <c r="C666" s="172"/>
      <c r="D666" s="172"/>
      <c r="E666" s="172"/>
      <c r="F666" s="172"/>
      <c r="G666" s="171"/>
      <c r="H666" s="173"/>
      <c r="I666" s="173"/>
      <c r="J666" s="171"/>
      <c r="K666" s="174"/>
      <c r="L666" s="171"/>
      <c r="M666" s="175"/>
      <c r="N666" s="175"/>
      <c r="O666" s="153">
        <f t="shared" si="42"/>
        <v>0</v>
      </c>
      <c r="P666" s="175"/>
      <c r="Q666" s="175"/>
      <c r="R666" s="153">
        <f t="shared" si="43"/>
        <v>0</v>
      </c>
      <c r="S666" s="154" t="str">
        <f t="shared" si="44"/>
        <v xml:space="preserve"> </v>
      </c>
      <c r="T666" s="176"/>
      <c r="U666" s="58"/>
      <c r="V666" s="58"/>
      <c r="W666" s="156">
        <f t="shared" si="45"/>
        <v>0</v>
      </c>
      <c r="X666" s="177"/>
    </row>
    <row r="667" spans="1:24" ht="12.75" x14ac:dyDescent="0.2">
      <c r="A667" s="151">
        <v>664</v>
      </c>
      <c r="B667" s="171"/>
      <c r="C667" s="172"/>
      <c r="D667" s="172"/>
      <c r="E667" s="172"/>
      <c r="F667" s="172"/>
      <c r="G667" s="171"/>
      <c r="H667" s="173"/>
      <c r="I667" s="173"/>
      <c r="J667" s="171"/>
      <c r="K667" s="174"/>
      <c r="L667" s="171"/>
      <c r="M667" s="175"/>
      <c r="N667" s="175"/>
      <c r="O667" s="153">
        <f t="shared" si="42"/>
        <v>0</v>
      </c>
      <c r="P667" s="175"/>
      <c r="Q667" s="175"/>
      <c r="R667" s="153">
        <f t="shared" si="43"/>
        <v>0</v>
      </c>
      <c r="S667" s="154" t="str">
        <f t="shared" si="44"/>
        <v xml:space="preserve"> </v>
      </c>
      <c r="T667" s="176"/>
      <c r="U667" s="58"/>
      <c r="V667" s="58"/>
      <c r="W667" s="156">
        <f t="shared" si="45"/>
        <v>0</v>
      </c>
      <c r="X667" s="177"/>
    </row>
    <row r="668" spans="1:24" ht="12.75" x14ac:dyDescent="0.2">
      <c r="A668" s="151">
        <v>665</v>
      </c>
      <c r="B668" s="171"/>
      <c r="C668" s="172"/>
      <c r="D668" s="172"/>
      <c r="E668" s="172"/>
      <c r="F668" s="172"/>
      <c r="G668" s="171"/>
      <c r="H668" s="173"/>
      <c r="I668" s="173"/>
      <c r="J668" s="171"/>
      <c r="K668" s="174"/>
      <c r="L668" s="171"/>
      <c r="M668" s="175"/>
      <c r="N668" s="175"/>
      <c r="O668" s="153">
        <f t="shared" si="42"/>
        <v>0</v>
      </c>
      <c r="P668" s="175"/>
      <c r="Q668" s="175"/>
      <c r="R668" s="153">
        <f t="shared" si="43"/>
        <v>0</v>
      </c>
      <c r="S668" s="154" t="str">
        <f t="shared" si="44"/>
        <v xml:space="preserve"> </v>
      </c>
      <c r="T668" s="176"/>
      <c r="U668" s="58"/>
      <c r="V668" s="58"/>
      <c r="W668" s="156">
        <f t="shared" si="45"/>
        <v>0</v>
      </c>
      <c r="X668" s="177"/>
    </row>
    <row r="669" spans="1:24" ht="12.75" x14ac:dyDescent="0.2">
      <c r="A669" s="151">
        <v>666</v>
      </c>
      <c r="B669" s="171"/>
      <c r="C669" s="172"/>
      <c r="D669" s="172"/>
      <c r="E669" s="172"/>
      <c r="F669" s="172"/>
      <c r="G669" s="171"/>
      <c r="H669" s="173"/>
      <c r="I669" s="173"/>
      <c r="J669" s="171"/>
      <c r="K669" s="174"/>
      <c r="L669" s="171"/>
      <c r="M669" s="175"/>
      <c r="N669" s="175"/>
      <c r="O669" s="153">
        <f t="shared" si="42"/>
        <v>0</v>
      </c>
      <c r="P669" s="175"/>
      <c r="Q669" s="175"/>
      <c r="R669" s="153">
        <f t="shared" si="43"/>
        <v>0</v>
      </c>
      <c r="S669" s="154" t="str">
        <f t="shared" si="44"/>
        <v xml:space="preserve"> </v>
      </c>
      <c r="T669" s="176"/>
      <c r="U669" s="58"/>
      <c r="V669" s="58"/>
      <c r="W669" s="156">
        <f t="shared" si="45"/>
        <v>0</v>
      </c>
      <c r="X669" s="177"/>
    </row>
    <row r="670" spans="1:24" ht="12.75" x14ac:dyDescent="0.2">
      <c r="A670" s="151">
        <v>667</v>
      </c>
      <c r="B670" s="171"/>
      <c r="C670" s="172"/>
      <c r="D670" s="172"/>
      <c r="E670" s="172"/>
      <c r="F670" s="172"/>
      <c r="G670" s="171"/>
      <c r="H670" s="173"/>
      <c r="I670" s="173"/>
      <c r="J670" s="171"/>
      <c r="K670" s="174"/>
      <c r="L670" s="171"/>
      <c r="M670" s="175"/>
      <c r="N670" s="175"/>
      <c r="O670" s="153">
        <f t="shared" si="42"/>
        <v>0</v>
      </c>
      <c r="P670" s="175"/>
      <c r="Q670" s="175"/>
      <c r="R670" s="153">
        <f t="shared" si="43"/>
        <v>0</v>
      </c>
      <c r="S670" s="154" t="str">
        <f t="shared" si="44"/>
        <v xml:space="preserve"> </v>
      </c>
      <c r="T670" s="176"/>
      <c r="U670" s="58"/>
      <c r="V670" s="58"/>
      <c r="W670" s="156">
        <f t="shared" si="45"/>
        <v>0</v>
      </c>
      <c r="X670" s="177"/>
    </row>
    <row r="671" spans="1:24" ht="12.75" x14ac:dyDescent="0.2">
      <c r="A671" s="151">
        <v>668</v>
      </c>
      <c r="B671" s="171"/>
      <c r="C671" s="172"/>
      <c r="D671" s="172"/>
      <c r="E671" s="172"/>
      <c r="F671" s="172"/>
      <c r="G671" s="171"/>
      <c r="H671" s="173"/>
      <c r="I671" s="173"/>
      <c r="J671" s="171"/>
      <c r="K671" s="174"/>
      <c r="L671" s="171"/>
      <c r="M671" s="175"/>
      <c r="N671" s="175"/>
      <c r="O671" s="153">
        <f t="shared" si="42"/>
        <v>0</v>
      </c>
      <c r="P671" s="175"/>
      <c r="Q671" s="175"/>
      <c r="R671" s="153">
        <f t="shared" si="43"/>
        <v>0</v>
      </c>
      <c r="S671" s="154" t="str">
        <f t="shared" si="44"/>
        <v xml:space="preserve"> </v>
      </c>
      <c r="T671" s="176"/>
      <c r="U671" s="58"/>
      <c r="V671" s="58"/>
      <c r="W671" s="156">
        <f t="shared" si="45"/>
        <v>0</v>
      </c>
      <c r="X671" s="177"/>
    </row>
    <row r="672" spans="1:24" ht="12.75" x14ac:dyDescent="0.2">
      <c r="A672" s="151">
        <v>669</v>
      </c>
      <c r="B672" s="171"/>
      <c r="C672" s="172"/>
      <c r="D672" s="172"/>
      <c r="E672" s="172"/>
      <c r="F672" s="172"/>
      <c r="G672" s="171"/>
      <c r="H672" s="173"/>
      <c r="I672" s="173"/>
      <c r="J672" s="171"/>
      <c r="K672" s="174"/>
      <c r="L672" s="171"/>
      <c r="M672" s="175"/>
      <c r="N672" s="175"/>
      <c r="O672" s="153">
        <f t="shared" si="42"/>
        <v>0</v>
      </c>
      <c r="P672" s="175"/>
      <c r="Q672" s="175"/>
      <c r="R672" s="153">
        <f t="shared" si="43"/>
        <v>0</v>
      </c>
      <c r="S672" s="154" t="str">
        <f t="shared" si="44"/>
        <v xml:space="preserve"> </v>
      </c>
      <c r="T672" s="176"/>
      <c r="U672" s="58"/>
      <c r="V672" s="58"/>
      <c r="W672" s="156">
        <f t="shared" si="45"/>
        <v>0</v>
      </c>
      <c r="X672" s="177"/>
    </row>
    <row r="673" spans="1:24" ht="12.75" x14ac:dyDescent="0.2">
      <c r="A673" s="151">
        <v>670</v>
      </c>
      <c r="B673" s="171"/>
      <c r="C673" s="172"/>
      <c r="D673" s="172"/>
      <c r="E673" s="172"/>
      <c r="F673" s="172"/>
      <c r="G673" s="171"/>
      <c r="H673" s="173"/>
      <c r="I673" s="173"/>
      <c r="J673" s="171"/>
      <c r="K673" s="174"/>
      <c r="L673" s="171"/>
      <c r="M673" s="175"/>
      <c r="N673" s="175"/>
      <c r="O673" s="153">
        <f t="shared" si="42"/>
        <v>0</v>
      </c>
      <c r="P673" s="175"/>
      <c r="Q673" s="175"/>
      <c r="R673" s="153">
        <f t="shared" si="43"/>
        <v>0</v>
      </c>
      <c r="S673" s="154" t="str">
        <f t="shared" si="44"/>
        <v xml:space="preserve"> </v>
      </c>
      <c r="T673" s="176"/>
      <c r="U673" s="58"/>
      <c r="V673" s="58"/>
      <c r="W673" s="156">
        <f t="shared" si="45"/>
        <v>0</v>
      </c>
      <c r="X673" s="177"/>
    </row>
    <row r="674" spans="1:24" ht="12.75" x14ac:dyDescent="0.2">
      <c r="A674" s="151">
        <v>671</v>
      </c>
      <c r="B674" s="171"/>
      <c r="C674" s="172"/>
      <c r="D674" s="172"/>
      <c r="E674" s="172"/>
      <c r="F674" s="172"/>
      <c r="G674" s="171"/>
      <c r="H674" s="173"/>
      <c r="I674" s="173"/>
      <c r="J674" s="171"/>
      <c r="K674" s="174"/>
      <c r="L674" s="171"/>
      <c r="M674" s="175"/>
      <c r="N674" s="175"/>
      <c r="O674" s="153">
        <f t="shared" si="42"/>
        <v>0</v>
      </c>
      <c r="P674" s="175"/>
      <c r="Q674" s="175"/>
      <c r="R674" s="153">
        <f t="shared" si="43"/>
        <v>0</v>
      </c>
      <c r="S674" s="154" t="str">
        <f t="shared" si="44"/>
        <v xml:space="preserve"> </v>
      </c>
      <c r="T674" s="176"/>
      <c r="U674" s="58"/>
      <c r="V674" s="58"/>
      <c r="W674" s="156">
        <f t="shared" si="45"/>
        <v>0</v>
      </c>
      <c r="X674" s="177"/>
    </row>
    <row r="675" spans="1:24" ht="12.75" x14ac:dyDescent="0.2">
      <c r="A675" s="151">
        <v>672</v>
      </c>
      <c r="B675" s="171"/>
      <c r="C675" s="172"/>
      <c r="D675" s="172"/>
      <c r="E675" s="172"/>
      <c r="F675" s="172"/>
      <c r="G675" s="171"/>
      <c r="H675" s="173"/>
      <c r="I675" s="173"/>
      <c r="J675" s="171"/>
      <c r="K675" s="174"/>
      <c r="L675" s="171"/>
      <c r="M675" s="175"/>
      <c r="N675" s="175"/>
      <c r="O675" s="153">
        <f t="shared" si="42"/>
        <v>0</v>
      </c>
      <c r="P675" s="175"/>
      <c r="Q675" s="175"/>
      <c r="R675" s="153">
        <f t="shared" si="43"/>
        <v>0</v>
      </c>
      <c r="S675" s="154" t="str">
        <f t="shared" si="44"/>
        <v xml:space="preserve"> </v>
      </c>
      <c r="T675" s="176"/>
      <c r="U675" s="58"/>
      <c r="V675" s="58"/>
      <c r="W675" s="156">
        <f t="shared" si="45"/>
        <v>0</v>
      </c>
      <c r="X675" s="177"/>
    </row>
    <row r="676" spans="1:24" ht="12.75" x14ac:dyDescent="0.2">
      <c r="A676" s="151">
        <v>673</v>
      </c>
      <c r="B676" s="171"/>
      <c r="C676" s="172"/>
      <c r="D676" s="172"/>
      <c r="E676" s="172"/>
      <c r="F676" s="172"/>
      <c r="G676" s="171"/>
      <c r="H676" s="173"/>
      <c r="I676" s="173"/>
      <c r="J676" s="171"/>
      <c r="K676" s="174"/>
      <c r="L676" s="171"/>
      <c r="M676" s="175"/>
      <c r="N676" s="175"/>
      <c r="O676" s="153">
        <f t="shared" si="42"/>
        <v>0</v>
      </c>
      <c r="P676" s="175"/>
      <c r="Q676" s="175"/>
      <c r="R676" s="153">
        <f t="shared" si="43"/>
        <v>0</v>
      </c>
      <c r="S676" s="154" t="str">
        <f t="shared" si="44"/>
        <v xml:space="preserve"> </v>
      </c>
      <c r="T676" s="176"/>
      <c r="U676" s="58"/>
      <c r="V676" s="58"/>
      <c r="W676" s="156">
        <f t="shared" si="45"/>
        <v>0</v>
      </c>
      <c r="X676" s="177"/>
    </row>
    <row r="677" spans="1:24" ht="12.75" x14ac:dyDescent="0.2">
      <c r="A677" s="151">
        <v>674</v>
      </c>
      <c r="B677" s="171"/>
      <c r="C677" s="172"/>
      <c r="D677" s="172"/>
      <c r="E677" s="172"/>
      <c r="F677" s="172"/>
      <c r="G677" s="171"/>
      <c r="H677" s="173"/>
      <c r="I677" s="173"/>
      <c r="J677" s="171"/>
      <c r="K677" s="174"/>
      <c r="L677" s="171"/>
      <c r="M677" s="175"/>
      <c r="N677" s="175"/>
      <c r="O677" s="153">
        <f t="shared" si="42"/>
        <v>0</v>
      </c>
      <c r="P677" s="175"/>
      <c r="Q677" s="175"/>
      <c r="R677" s="153">
        <f t="shared" si="43"/>
        <v>0</v>
      </c>
      <c r="S677" s="154" t="str">
        <f t="shared" si="44"/>
        <v xml:space="preserve"> </v>
      </c>
      <c r="T677" s="176"/>
      <c r="U677" s="58"/>
      <c r="V677" s="58"/>
      <c r="W677" s="156">
        <f t="shared" si="45"/>
        <v>0</v>
      </c>
      <c r="X677" s="177"/>
    </row>
    <row r="678" spans="1:24" ht="12.75" x14ac:dyDescent="0.2">
      <c r="A678" s="151">
        <v>675</v>
      </c>
      <c r="B678" s="171"/>
      <c r="C678" s="172"/>
      <c r="D678" s="172"/>
      <c r="E678" s="172"/>
      <c r="F678" s="172"/>
      <c r="G678" s="171"/>
      <c r="H678" s="173"/>
      <c r="I678" s="173"/>
      <c r="J678" s="171"/>
      <c r="K678" s="174"/>
      <c r="L678" s="171"/>
      <c r="M678" s="175"/>
      <c r="N678" s="175"/>
      <c r="O678" s="153">
        <f t="shared" si="42"/>
        <v>0</v>
      </c>
      <c r="P678" s="175"/>
      <c r="Q678" s="175"/>
      <c r="R678" s="153">
        <f t="shared" si="43"/>
        <v>0</v>
      </c>
      <c r="S678" s="154" t="str">
        <f t="shared" si="44"/>
        <v xml:space="preserve"> </v>
      </c>
      <c r="T678" s="176"/>
      <c r="U678" s="58"/>
      <c r="V678" s="58"/>
      <c r="W678" s="156">
        <f t="shared" si="45"/>
        <v>0</v>
      </c>
      <c r="X678" s="177"/>
    </row>
    <row r="679" spans="1:24" ht="12.75" x14ac:dyDescent="0.2">
      <c r="A679" s="151">
        <v>676</v>
      </c>
      <c r="B679" s="171"/>
      <c r="C679" s="172"/>
      <c r="D679" s="172"/>
      <c r="E679" s="172"/>
      <c r="F679" s="172"/>
      <c r="G679" s="171"/>
      <c r="H679" s="173"/>
      <c r="I679" s="173"/>
      <c r="J679" s="171"/>
      <c r="K679" s="174"/>
      <c r="L679" s="171"/>
      <c r="M679" s="175"/>
      <c r="N679" s="175"/>
      <c r="O679" s="153">
        <f t="shared" si="42"/>
        <v>0</v>
      </c>
      <c r="P679" s="175"/>
      <c r="Q679" s="175"/>
      <c r="R679" s="153">
        <f t="shared" si="43"/>
        <v>0</v>
      </c>
      <c r="S679" s="154" t="str">
        <f t="shared" si="44"/>
        <v xml:space="preserve"> </v>
      </c>
      <c r="T679" s="176"/>
      <c r="U679" s="58"/>
      <c r="V679" s="58"/>
      <c r="W679" s="156">
        <f t="shared" si="45"/>
        <v>0</v>
      </c>
      <c r="X679" s="177"/>
    </row>
    <row r="680" spans="1:24" ht="12.75" x14ac:dyDescent="0.2">
      <c r="A680" s="151">
        <v>677</v>
      </c>
      <c r="B680" s="171"/>
      <c r="C680" s="172"/>
      <c r="D680" s="172"/>
      <c r="E680" s="172"/>
      <c r="F680" s="172"/>
      <c r="G680" s="171"/>
      <c r="H680" s="173"/>
      <c r="I680" s="173"/>
      <c r="J680" s="171"/>
      <c r="K680" s="174"/>
      <c r="L680" s="171"/>
      <c r="M680" s="175"/>
      <c r="N680" s="175"/>
      <c r="O680" s="153">
        <f t="shared" si="42"/>
        <v>0</v>
      </c>
      <c r="P680" s="175"/>
      <c r="Q680" s="175"/>
      <c r="R680" s="153">
        <f t="shared" si="43"/>
        <v>0</v>
      </c>
      <c r="S680" s="154" t="str">
        <f t="shared" si="44"/>
        <v xml:space="preserve"> </v>
      </c>
      <c r="T680" s="176"/>
      <c r="U680" s="58"/>
      <c r="V680" s="58"/>
      <c r="W680" s="156">
        <f t="shared" si="45"/>
        <v>0</v>
      </c>
      <c r="X680" s="177"/>
    </row>
    <row r="681" spans="1:24" ht="12.75" x14ac:dyDescent="0.2">
      <c r="A681" s="151">
        <v>678</v>
      </c>
      <c r="B681" s="171"/>
      <c r="C681" s="172"/>
      <c r="D681" s="172"/>
      <c r="E681" s="172"/>
      <c r="F681" s="172"/>
      <c r="G681" s="171"/>
      <c r="H681" s="173"/>
      <c r="I681" s="173"/>
      <c r="J681" s="171"/>
      <c r="K681" s="174"/>
      <c r="L681" s="171"/>
      <c r="M681" s="175"/>
      <c r="N681" s="175"/>
      <c r="O681" s="153">
        <f t="shared" si="42"/>
        <v>0</v>
      </c>
      <c r="P681" s="175"/>
      <c r="Q681" s="175"/>
      <c r="R681" s="153">
        <f t="shared" si="43"/>
        <v>0</v>
      </c>
      <c r="S681" s="154" t="str">
        <f t="shared" si="44"/>
        <v xml:space="preserve"> </v>
      </c>
      <c r="T681" s="176"/>
      <c r="U681" s="58"/>
      <c r="V681" s="58"/>
      <c r="W681" s="156">
        <f t="shared" si="45"/>
        <v>0</v>
      </c>
      <c r="X681" s="177"/>
    </row>
    <row r="682" spans="1:24" ht="12.75" x14ac:dyDescent="0.2">
      <c r="A682" s="151">
        <v>679</v>
      </c>
      <c r="B682" s="171"/>
      <c r="C682" s="172"/>
      <c r="D682" s="172"/>
      <c r="E682" s="172"/>
      <c r="F682" s="172"/>
      <c r="G682" s="171"/>
      <c r="H682" s="173"/>
      <c r="I682" s="173"/>
      <c r="J682" s="171"/>
      <c r="K682" s="174"/>
      <c r="L682" s="171"/>
      <c r="M682" s="175"/>
      <c r="N682" s="175"/>
      <c r="O682" s="153">
        <f t="shared" si="42"/>
        <v>0</v>
      </c>
      <c r="P682" s="175"/>
      <c r="Q682" s="175"/>
      <c r="R682" s="153">
        <f t="shared" si="43"/>
        <v>0</v>
      </c>
      <c r="S682" s="154" t="str">
        <f t="shared" si="44"/>
        <v xml:space="preserve"> </v>
      </c>
      <c r="T682" s="176"/>
      <c r="U682" s="58"/>
      <c r="V682" s="58"/>
      <c r="W682" s="156">
        <f t="shared" si="45"/>
        <v>0</v>
      </c>
      <c r="X682" s="177"/>
    </row>
    <row r="683" spans="1:24" ht="12.75" x14ac:dyDescent="0.2">
      <c r="A683" s="151">
        <v>680</v>
      </c>
      <c r="B683" s="171"/>
      <c r="C683" s="172"/>
      <c r="D683" s="172"/>
      <c r="E683" s="172"/>
      <c r="F683" s="172"/>
      <c r="G683" s="171"/>
      <c r="H683" s="173"/>
      <c r="I683" s="173"/>
      <c r="J683" s="171"/>
      <c r="K683" s="174"/>
      <c r="L683" s="171"/>
      <c r="M683" s="175"/>
      <c r="N683" s="175"/>
      <c r="O683" s="153">
        <f t="shared" si="42"/>
        <v>0</v>
      </c>
      <c r="P683" s="175"/>
      <c r="Q683" s="175"/>
      <c r="R683" s="153">
        <f t="shared" si="43"/>
        <v>0</v>
      </c>
      <c r="S683" s="154" t="str">
        <f t="shared" si="44"/>
        <v xml:space="preserve"> </v>
      </c>
      <c r="T683" s="176"/>
      <c r="U683" s="58"/>
      <c r="V683" s="58"/>
      <c r="W683" s="156">
        <f t="shared" si="45"/>
        <v>0</v>
      </c>
      <c r="X683" s="177"/>
    </row>
    <row r="684" spans="1:24" ht="12.75" x14ac:dyDescent="0.2">
      <c r="A684" s="151">
        <v>681</v>
      </c>
      <c r="B684" s="171"/>
      <c r="C684" s="172"/>
      <c r="D684" s="172"/>
      <c r="E684" s="172"/>
      <c r="F684" s="172"/>
      <c r="G684" s="171"/>
      <c r="H684" s="173"/>
      <c r="I684" s="173"/>
      <c r="J684" s="171"/>
      <c r="K684" s="174"/>
      <c r="L684" s="171"/>
      <c r="M684" s="175"/>
      <c r="N684" s="175"/>
      <c r="O684" s="153">
        <f t="shared" si="42"/>
        <v>0</v>
      </c>
      <c r="P684" s="175"/>
      <c r="Q684" s="175"/>
      <c r="R684" s="153">
        <f t="shared" si="43"/>
        <v>0</v>
      </c>
      <c r="S684" s="154" t="str">
        <f t="shared" si="44"/>
        <v xml:space="preserve"> </v>
      </c>
      <c r="T684" s="176"/>
      <c r="U684" s="58"/>
      <c r="V684" s="58"/>
      <c r="W684" s="156">
        <f t="shared" si="45"/>
        <v>0</v>
      </c>
      <c r="X684" s="177"/>
    </row>
    <row r="685" spans="1:24" ht="12.75" x14ac:dyDescent="0.2">
      <c r="A685" s="151">
        <v>682</v>
      </c>
      <c r="B685" s="171"/>
      <c r="C685" s="172"/>
      <c r="D685" s="172"/>
      <c r="E685" s="172"/>
      <c r="F685" s="172"/>
      <c r="G685" s="171"/>
      <c r="H685" s="173"/>
      <c r="I685" s="173"/>
      <c r="J685" s="171"/>
      <c r="K685" s="174"/>
      <c r="L685" s="171"/>
      <c r="M685" s="175"/>
      <c r="N685" s="175"/>
      <c r="O685" s="153">
        <f t="shared" si="42"/>
        <v>0</v>
      </c>
      <c r="P685" s="175"/>
      <c r="Q685" s="175"/>
      <c r="R685" s="153">
        <f t="shared" si="43"/>
        <v>0</v>
      </c>
      <c r="S685" s="154" t="str">
        <f t="shared" si="44"/>
        <v xml:space="preserve"> </v>
      </c>
      <c r="T685" s="176"/>
      <c r="U685" s="58"/>
      <c r="V685" s="58"/>
      <c r="W685" s="156">
        <f t="shared" si="45"/>
        <v>0</v>
      </c>
      <c r="X685" s="177"/>
    </row>
    <row r="686" spans="1:24" ht="12.75" x14ac:dyDescent="0.2">
      <c r="A686" s="151">
        <v>683</v>
      </c>
      <c r="B686" s="171"/>
      <c r="C686" s="172"/>
      <c r="D686" s="172"/>
      <c r="E686" s="172"/>
      <c r="F686" s="172"/>
      <c r="G686" s="171"/>
      <c r="H686" s="173"/>
      <c r="I686" s="173"/>
      <c r="J686" s="171"/>
      <c r="K686" s="174"/>
      <c r="L686" s="171"/>
      <c r="M686" s="175"/>
      <c r="N686" s="175"/>
      <c r="O686" s="153">
        <f t="shared" si="42"/>
        <v>0</v>
      </c>
      <c r="P686" s="175"/>
      <c r="Q686" s="175"/>
      <c r="R686" s="153">
        <f t="shared" si="43"/>
        <v>0</v>
      </c>
      <c r="S686" s="154" t="str">
        <f t="shared" si="44"/>
        <v xml:space="preserve"> </v>
      </c>
      <c r="T686" s="176"/>
      <c r="U686" s="58"/>
      <c r="V686" s="58"/>
      <c r="W686" s="156">
        <f t="shared" si="45"/>
        <v>0</v>
      </c>
      <c r="X686" s="177"/>
    </row>
    <row r="687" spans="1:24" ht="12.75" x14ac:dyDescent="0.2">
      <c r="A687" s="151">
        <v>684</v>
      </c>
      <c r="B687" s="171"/>
      <c r="C687" s="172"/>
      <c r="D687" s="172"/>
      <c r="E687" s="172"/>
      <c r="F687" s="172"/>
      <c r="G687" s="171"/>
      <c r="H687" s="173"/>
      <c r="I687" s="173"/>
      <c r="J687" s="171"/>
      <c r="K687" s="174"/>
      <c r="L687" s="171"/>
      <c r="M687" s="175"/>
      <c r="N687" s="175"/>
      <c r="O687" s="153">
        <f t="shared" si="42"/>
        <v>0</v>
      </c>
      <c r="P687" s="175"/>
      <c r="Q687" s="175"/>
      <c r="R687" s="153">
        <f t="shared" si="43"/>
        <v>0</v>
      </c>
      <c r="S687" s="154" t="str">
        <f t="shared" si="44"/>
        <v xml:space="preserve"> </v>
      </c>
      <c r="T687" s="176"/>
      <c r="U687" s="58"/>
      <c r="V687" s="58"/>
      <c r="W687" s="156">
        <f t="shared" si="45"/>
        <v>0</v>
      </c>
      <c r="X687" s="177"/>
    </row>
    <row r="688" spans="1:24" ht="12.75" x14ac:dyDescent="0.2">
      <c r="A688" s="151">
        <v>685</v>
      </c>
      <c r="B688" s="171"/>
      <c r="C688" s="172"/>
      <c r="D688" s="172"/>
      <c r="E688" s="172"/>
      <c r="F688" s="172"/>
      <c r="G688" s="171"/>
      <c r="H688" s="173"/>
      <c r="I688" s="173"/>
      <c r="J688" s="171"/>
      <c r="K688" s="174"/>
      <c r="L688" s="171"/>
      <c r="M688" s="175"/>
      <c r="N688" s="175"/>
      <c r="O688" s="153">
        <f t="shared" si="42"/>
        <v>0</v>
      </c>
      <c r="P688" s="175"/>
      <c r="Q688" s="175"/>
      <c r="R688" s="153">
        <f t="shared" si="43"/>
        <v>0</v>
      </c>
      <c r="S688" s="154" t="str">
        <f t="shared" si="44"/>
        <v xml:space="preserve"> </v>
      </c>
      <c r="T688" s="176"/>
      <c r="U688" s="58"/>
      <c r="V688" s="58"/>
      <c r="W688" s="156">
        <f t="shared" si="45"/>
        <v>0</v>
      </c>
      <c r="X688" s="177"/>
    </row>
    <row r="689" spans="1:24" ht="12.75" x14ac:dyDescent="0.2">
      <c r="A689" s="151">
        <v>686</v>
      </c>
      <c r="B689" s="171"/>
      <c r="C689" s="172"/>
      <c r="D689" s="172"/>
      <c r="E689" s="172"/>
      <c r="F689" s="172"/>
      <c r="G689" s="171"/>
      <c r="H689" s="173"/>
      <c r="I689" s="173"/>
      <c r="J689" s="171"/>
      <c r="K689" s="174"/>
      <c r="L689" s="171"/>
      <c r="M689" s="175"/>
      <c r="N689" s="175"/>
      <c r="O689" s="153">
        <f t="shared" si="42"/>
        <v>0</v>
      </c>
      <c r="P689" s="175"/>
      <c r="Q689" s="175"/>
      <c r="R689" s="153">
        <f t="shared" si="43"/>
        <v>0</v>
      </c>
      <c r="S689" s="154" t="str">
        <f t="shared" si="44"/>
        <v xml:space="preserve"> </v>
      </c>
      <c r="T689" s="176"/>
      <c r="U689" s="58"/>
      <c r="V689" s="58"/>
      <c r="W689" s="156">
        <f t="shared" si="45"/>
        <v>0</v>
      </c>
      <c r="X689" s="177"/>
    </row>
    <row r="690" spans="1:24" ht="12.75" x14ac:dyDescent="0.2">
      <c r="A690" s="151">
        <v>687</v>
      </c>
      <c r="B690" s="171"/>
      <c r="C690" s="172"/>
      <c r="D690" s="172"/>
      <c r="E690" s="172"/>
      <c r="F690" s="172"/>
      <c r="G690" s="171"/>
      <c r="H690" s="173"/>
      <c r="I690" s="173"/>
      <c r="J690" s="171"/>
      <c r="K690" s="174"/>
      <c r="L690" s="171"/>
      <c r="M690" s="175"/>
      <c r="N690" s="175"/>
      <c r="O690" s="153">
        <f t="shared" si="42"/>
        <v>0</v>
      </c>
      <c r="P690" s="175"/>
      <c r="Q690" s="175"/>
      <c r="R690" s="153">
        <f t="shared" si="43"/>
        <v>0</v>
      </c>
      <c r="S690" s="154" t="str">
        <f t="shared" si="44"/>
        <v xml:space="preserve"> </v>
      </c>
      <c r="T690" s="176"/>
      <c r="U690" s="58"/>
      <c r="V690" s="58"/>
      <c r="W690" s="156">
        <f t="shared" si="45"/>
        <v>0</v>
      </c>
      <c r="X690" s="177"/>
    </row>
    <row r="691" spans="1:24" ht="12.75" x14ac:dyDescent="0.2">
      <c r="A691" s="151">
        <v>688</v>
      </c>
      <c r="B691" s="171"/>
      <c r="C691" s="172"/>
      <c r="D691" s="172"/>
      <c r="E691" s="172"/>
      <c r="F691" s="172"/>
      <c r="G691" s="171"/>
      <c r="H691" s="173"/>
      <c r="I691" s="173"/>
      <c r="J691" s="171"/>
      <c r="K691" s="174"/>
      <c r="L691" s="171"/>
      <c r="M691" s="175"/>
      <c r="N691" s="175"/>
      <c r="O691" s="153">
        <f t="shared" si="42"/>
        <v>0</v>
      </c>
      <c r="P691" s="175"/>
      <c r="Q691" s="175"/>
      <c r="R691" s="153">
        <f t="shared" si="43"/>
        <v>0</v>
      </c>
      <c r="S691" s="154" t="str">
        <f t="shared" si="44"/>
        <v xml:space="preserve"> </v>
      </c>
      <c r="T691" s="176"/>
      <c r="U691" s="58"/>
      <c r="V691" s="58"/>
      <c r="W691" s="156">
        <f t="shared" si="45"/>
        <v>0</v>
      </c>
      <c r="X691" s="177"/>
    </row>
    <row r="692" spans="1:24" ht="12.75" x14ac:dyDescent="0.2">
      <c r="A692" s="151">
        <v>689</v>
      </c>
      <c r="B692" s="171"/>
      <c r="C692" s="172"/>
      <c r="D692" s="172"/>
      <c r="E692" s="172"/>
      <c r="F692" s="172"/>
      <c r="G692" s="171"/>
      <c r="H692" s="173"/>
      <c r="I692" s="173"/>
      <c r="J692" s="171"/>
      <c r="K692" s="174"/>
      <c r="L692" s="171"/>
      <c r="M692" s="175"/>
      <c r="N692" s="175"/>
      <c r="O692" s="153">
        <f t="shared" si="42"/>
        <v>0</v>
      </c>
      <c r="P692" s="175"/>
      <c r="Q692" s="175"/>
      <c r="R692" s="153">
        <f t="shared" si="43"/>
        <v>0</v>
      </c>
      <c r="S692" s="154" t="str">
        <f t="shared" si="44"/>
        <v xml:space="preserve"> </v>
      </c>
      <c r="T692" s="176"/>
      <c r="U692" s="58"/>
      <c r="V692" s="58"/>
      <c r="W692" s="156">
        <f t="shared" si="45"/>
        <v>0</v>
      </c>
      <c r="X692" s="177"/>
    </row>
    <row r="693" spans="1:24" ht="12.75" x14ac:dyDescent="0.2">
      <c r="A693" s="151">
        <v>690</v>
      </c>
      <c r="B693" s="171"/>
      <c r="C693" s="172"/>
      <c r="D693" s="172"/>
      <c r="E693" s="172"/>
      <c r="F693" s="172"/>
      <c r="G693" s="171"/>
      <c r="H693" s="173"/>
      <c r="I693" s="173"/>
      <c r="J693" s="171"/>
      <c r="K693" s="174"/>
      <c r="L693" s="171"/>
      <c r="M693" s="175"/>
      <c r="N693" s="175"/>
      <c r="O693" s="153">
        <f t="shared" si="42"/>
        <v>0</v>
      </c>
      <c r="P693" s="175"/>
      <c r="Q693" s="175"/>
      <c r="R693" s="153">
        <f t="shared" si="43"/>
        <v>0</v>
      </c>
      <c r="S693" s="154" t="str">
        <f t="shared" si="44"/>
        <v xml:space="preserve"> </v>
      </c>
      <c r="T693" s="176"/>
      <c r="U693" s="58"/>
      <c r="V693" s="58"/>
      <c r="W693" s="156">
        <f t="shared" si="45"/>
        <v>0</v>
      </c>
      <c r="X693" s="177"/>
    </row>
    <row r="694" spans="1:24" ht="12.75" x14ac:dyDescent="0.2">
      <c r="A694" s="151">
        <v>691</v>
      </c>
      <c r="B694" s="171"/>
      <c r="C694" s="172"/>
      <c r="D694" s="172"/>
      <c r="E694" s="172"/>
      <c r="F694" s="172"/>
      <c r="G694" s="171"/>
      <c r="H694" s="173"/>
      <c r="I694" s="173"/>
      <c r="J694" s="171"/>
      <c r="K694" s="174"/>
      <c r="L694" s="171"/>
      <c r="M694" s="175"/>
      <c r="N694" s="175"/>
      <c r="O694" s="153">
        <f t="shared" si="42"/>
        <v>0</v>
      </c>
      <c r="P694" s="175"/>
      <c r="Q694" s="175"/>
      <c r="R694" s="153">
        <f t="shared" si="43"/>
        <v>0</v>
      </c>
      <c r="S694" s="154" t="str">
        <f t="shared" si="44"/>
        <v xml:space="preserve"> </v>
      </c>
      <c r="T694" s="176"/>
      <c r="U694" s="58"/>
      <c r="V694" s="58"/>
      <c r="W694" s="156">
        <f t="shared" si="45"/>
        <v>0</v>
      </c>
      <c r="X694" s="177"/>
    </row>
    <row r="695" spans="1:24" ht="12.75" x14ac:dyDescent="0.2">
      <c r="A695" s="151">
        <v>692</v>
      </c>
      <c r="B695" s="171"/>
      <c r="C695" s="172"/>
      <c r="D695" s="172"/>
      <c r="E695" s="172"/>
      <c r="F695" s="172"/>
      <c r="G695" s="171"/>
      <c r="H695" s="173"/>
      <c r="I695" s="173"/>
      <c r="J695" s="171"/>
      <c r="K695" s="174"/>
      <c r="L695" s="171"/>
      <c r="M695" s="175"/>
      <c r="N695" s="175"/>
      <c r="O695" s="153">
        <f t="shared" si="42"/>
        <v>0</v>
      </c>
      <c r="P695" s="175"/>
      <c r="Q695" s="175"/>
      <c r="R695" s="153">
        <f t="shared" si="43"/>
        <v>0</v>
      </c>
      <c r="S695" s="154" t="str">
        <f t="shared" si="44"/>
        <v xml:space="preserve"> </v>
      </c>
      <c r="T695" s="176"/>
      <c r="U695" s="58"/>
      <c r="V695" s="58"/>
      <c r="W695" s="156">
        <f t="shared" si="45"/>
        <v>0</v>
      </c>
      <c r="X695" s="177"/>
    </row>
    <row r="696" spans="1:24" ht="12.75" x14ac:dyDescent="0.2">
      <c r="A696" s="151">
        <v>693</v>
      </c>
      <c r="B696" s="171"/>
      <c r="C696" s="172"/>
      <c r="D696" s="172"/>
      <c r="E696" s="172"/>
      <c r="F696" s="172"/>
      <c r="G696" s="171"/>
      <c r="H696" s="173"/>
      <c r="I696" s="173"/>
      <c r="J696" s="171"/>
      <c r="K696" s="174"/>
      <c r="L696" s="171"/>
      <c r="M696" s="175"/>
      <c r="N696" s="175"/>
      <c r="O696" s="153">
        <f t="shared" si="42"/>
        <v>0</v>
      </c>
      <c r="P696" s="175"/>
      <c r="Q696" s="175"/>
      <c r="R696" s="153">
        <f t="shared" si="43"/>
        <v>0</v>
      </c>
      <c r="S696" s="154" t="str">
        <f t="shared" si="44"/>
        <v xml:space="preserve"> </v>
      </c>
      <c r="T696" s="176"/>
      <c r="U696" s="58"/>
      <c r="V696" s="58"/>
      <c r="W696" s="156">
        <f t="shared" si="45"/>
        <v>0</v>
      </c>
      <c r="X696" s="177"/>
    </row>
    <row r="697" spans="1:24" ht="12.75" x14ac:dyDescent="0.2">
      <c r="A697" s="151">
        <v>694</v>
      </c>
      <c r="B697" s="171"/>
      <c r="C697" s="172"/>
      <c r="D697" s="172"/>
      <c r="E697" s="172"/>
      <c r="F697" s="172"/>
      <c r="G697" s="171"/>
      <c r="H697" s="173"/>
      <c r="I697" s="173"/>
      <c r="J697" s="171"/>
      <c r="K697" s="174"/>
      <c r="L697" s="171"/>
      <c r="M697" s="175"/>
      <c r="N697" s="175"/>
      <c r="O697" s="153">
        <f t="shared" si="42"/>
        <v>0</v>
      </c>
      <c r="P697" s="175"/>
      <c r="Q697" s="175"/>
      <c r="R697" s="153">
        <f t="shared" si="43"/>
        <v>0</v>
      </c>
      <c r="S697" s="154" t="str">
        <f t="shared" si="44"/>
        <v xml:space="preserve"> </v>
      </c>
      <c r="T697" s="176"/>
      <c r="U697" s="58"/>
      <c r="V697" s="58"/>
      <c r="W697" s="156">
        <f t="shared" si="45"/>
        <v>0</v>
      </c>
      <c r="X697" s="177"/>
    </row>
    <row r="698" spans="1:24" ht="12.75" x14ac:dyDescent="0.2">
      <c r="A698" s="151">
        <v>695</v>
      </c>
      <c r="B698" s="171"/>
      <c r="C698" s="172"/>
      <c r="D698" s="172"/>
      <c r="E698" s="172"/>
      <c r="F698" s="172"/>
      <c r="G698" s="171"/>
      <c r="H698" s="173"/>
      <c r="I698" s="173"/>
      <c r="J698" s="171"/>
      <c r="K698" s="174"/>
      <c r="L698" s="171"/>
      <c r="M698" s="175"/>
      <c r="N698" s="175"/>
      <c r="O698" s="153">
        <f t="shared" si="42"/>
        <v>0</v>
      </c>
      <c r="P698" s="175"/>
      <c r="Q698" s="175"/>
      <c r="R698" s="153">
        <f t="shared" si="43"/>
        <v>0</v>
      </c>
      <c r="S698" s="154" t="str">
        <f t="shared" si="44"/>
        <v xml:space="preserve"> </v>
      </c>
      <c r="T698" s="176"/>
      <c r="U698" s="58"/>
      <c r="V698" s="58"/>
      <c r="W698" s="156">
        <f t="shared" si="45"/>
        <v>0</v>
      </c>
      <c r="X698" s="177"/>
    </row>
    <row r="699" spans="1:24" ht="12.75" x14ac:dyDescent="0.2">
      <c r="A699" s="151">
        <v>696</v>
      </c>
      <c r="B699" s="171"/>
      <c r="C699" s="172"/>
      <c r="D699" s="172"/>
      <c r="E699" s="172"/>
      <c r="F699" s="172"/>
      <c r="G699" s="171"/>
      <c r="H699" s="173"/>
      <c r="I699" s="173"/>
      <c r="J699" s="171"/>
      <c r="K699" s="174"/>
      <c r="L699" s="171"/>
      <c r="M699" s="175"/>
      <c r="N699" s="175"/>
      <c r="O699" s="153">
        <f t="shared" si="42"/>
        <v>0</v>
      </c>
      <c r="P699" s="175"/>
      <c r="Q699" s="175"/>
      <c r="R699" s="153">
        <f t="shared" si="43"/>
        <v>0</v>
      </c>
      <c r="S699" s="154" t="str">
        <f t="shared" si="44"/>
        <v xml:space="preserve"> </v>
      </c>
      <c r="T699" s="176"/>
      <c r="U699" s="58"/>
      <c r="V699" s="58"/>
      <c r="W699" s="156">
        <f t="shared" si="45"/>
        <v>0</v>
      </c>
      <c r="X699" s="177"/>
    </row>
    <row r="700" spans="1:24" ht="12.75" x14ac:dyDescent="0.2">
      <c r="A700" s="151">
        <v>697</v>
      </c>
      <c r="B700" s="171"/>
      <c r="C700" s="172"/>
      <c r="D700" s="172"/>
      <c r="E700" s="172"/>
      <c r="F700" s="172"/>
      <c r="G700" s="171"/>
      <c r="H700" s="173"/>
      <c r="I700" s="173"/>
      <c r="J700" s="171"/>
      <c r="K700" s="174"/>
      <c r="L700" s="171"/>
      <c r="M700" s="175"/>
      <c r="N700" s="175"/>
      <c r="O700" s="153">
        <f t="shared" si="42"/>
        <v>0</v>
      </c>
      <c r="P700" s="175"/>
      <c r="Q700" s="175"/>
      <c r="R700" s="153">
        <f t="shared" si="43"/>
        <v>0</v>
      </c>
      <c r="S700" s="154" t="str">
        <f t="shared" si="44"/>
        <v xml:space="preserve"> </v>
      </c>
      <c r="T700" s="176"/>
      <c r="U700" s="58"/>
      <c r="V700" s="58"/>
      <c r="W700" s="156">
        <f t="shared" si="45"/>
        <v>0</v>
      </c>
      <c r="X700" s="177"/>
    </row>
    <row r="701" spans="1:24" ht="12.75" x14ac:dyDescent="0.2">
      <c r="A701" s="151">
        <v>698</v>
      </c>
      <c r="B701" s="171"/>
      <c r="C701" s="172"/>
      <c r="D701" s="172"/>
      <c r="E701" s="172"/>
      <c r="F701" s="172"/>
      <c r="G701" s="171"/>
      <c r="H701" s="173"/>
      <c r="I701" s="173"/>
      <c r="J701" s="171"/>
      <c r="K701" s="174"/>
      <c r="L701" s="171"/>
      <c r="M701" s="175"/>
      <c r="N701" s="175"/>
      <c r="O701" s="153">
        <f t="shared" si="42"/>
        <v>0</v>
      </c>
      <c r="P701" s="175"/>
      <c r="Q701" s="175"/>
      <c r="R701" s="153">
        <f t="shared" si="43"/>
        <v>0</v>
      </c>
      <c r="S701" s="154" t="str">
        <f t="shared" si="44"/>
        <v xml:space="preserve"> </v>
      </c>
      <c r="T701" s="176"/>
      <c r="U701" s="58"/>
      <c r="V701" s="58"/>
      <c r="W701" s="156">
        <f t="shared" si="45"/>
        <v>0</v>
      </c>
      <c r="X701" s="177"/>
    </row>
    <row r="702" spans="1:24" ht="12.75" x14ac:dyDescent="0.2">
      <c r="A702" s="151">
        <v>699</v>
      </c>
      <c r="B702" s="171"/>
      <c r="C702" s="172"/>
      <c r="D702" s="172"/>
      <c r="E702" s="172"/>
      <c r="F702" s="172"/>
      <c r="G702" s="171"/>
      <c r="H702" s="173"/>
      <c r="I702" s="173"/>
      <c r="J702" s="171"/>
      <c r="K702" s="174"/>
      <c r="L702" s="171"/>
      <c r="M702" s="175"/>
      <c r="N702" s="175"/>
      <c r="O702" s="153">
        <f t="shared" si="42"/>
        <v>0</v>
      </c>
      <c r="P702" s="175"/>
      <c r="Q702" s="175"/>
      <c r="R702" s="153">
        <f t="shared" si="43"/>
        <v>0</v>
      </c>
      <c r="S702" s="154" t="str">
        <f t="shared" si="44"/>
        <v xml:space="preserve"> </v>
      </c>
      <c r="T702" s="176"/>
      <c r="U702" s="58"/>
      <c r="V702" s="58"/>
      <c r="W702" s="156">
        <f t="shared" si="45"/>
        <v>0</v>
      </c>
      <c r="X702" s="177"/>
    </row>
    <row r="703" spans="1:24" ht="12.75" x14ac:dyDescent="0.2">
      <c r="A703" s="151">
        <v>700</v>
      </c>
      <c r="B703" s="171"/>
      <c r="C703" s="172"/>
      <c r="D703" s="172"/>
      <c r="E703" s="172"/>
      <c r="F703" s="172"/>
      <c r="G703" s="171"/>
      <c r="H703" s="173"/>
      <c r="I703" s="173"/>
      <c r="J703" s="171"/>
      <c r="K703" s="174"/>
      <c r="L703" s="171"/>
      <c r="M703" s="175"/>
      <c r="N703" s="175"/>
      <c r="O703" s="153">
        <f t="shared" si="42"/>
        <v>0</v>
      </c>
      <c r="P703" s="175"/>
      <c r="Q703" s="175"/>
      <c r="R703" s="153">
        <f t="shared" si="43"/>
        <v>0</v>
      </c>
      <c r="S703" s="154" t="str">
        <f t="shared" si="44"/>
        <v xml:space="preserve"> </v>
      </c>
      <c r="T703" s="176"/>
      <c r="U703" s="58"/>
      <c r="V703" s="58"/>
      <c r="W703" s="156">
        <f t="shared" si="45"/>
        <v>0</v>
      </c>
      <c r="X703" s="177"/>
    </row>
    <row r="704" spans="1:24" ht="12.75" x14ac:dyDescent="0.2">
      <c r="A704" s="151">
        <v>701</v>
      </c>
      <c r="B704" s="171"/>
      <c r="C704" s="172"/>
      <c r="D704" s="172"/>
      <c r="E704" s="172"/>
      <c r="F704" s="172"/>
      <c r="G704" s="171"/>
      <c r="H704" s="173"/>
      <c r="I704" s="173"/>
      <c r="J704" s="171"/>
      <c r="K704" s="174"/>
      <c r="L704" s="171"/>
      <c r="M704" s="175"/>
      <c r="N704" s="175"/>
      <c r="O704" s="153">
        <f t="shared" si="42"/>
        <v>0</v>
      </c>
      <c r="P704" s="175"/>
      <c r="Q704" s="175"/>
      <c r="R704" s="153">
        <f t="shared" si="43"/>
        <v>0</v>
      </c>
      <c r="S704" s="154" t="str">
        <f t="shared" si="44"/>
        <v xml:space="preserve"> </v>
      </c>
      <c r="T704" s="176"/>
      <c r="U704" s="58"/>
      <c r="V704" s="58"/>
      <c r="W704" s="156">
        <f t="shared" si="45"/>
        <v>0</v>
      </c>
      <c r="X704" s="177"/>
    </row>
    <row r="705" spans="1:24" ht="12.75" x14ac:dyDescent="0.2">
      <c r="A705" s="151">
        <v>702</v>
      </c>
      <c r="B705" s="171"/>
      <c r="C705" s="172"/>
      <c r="D705" s="172"/>
      <c r="E705" s="172"/>
      <c r="F705" s="172"/>
      <c r="G705" s="171"/>
      <c r="H705" s="173"/>
      <c r="I705" s="173"/>
      <c r="J705" s="171"/>
      <c r="K705" s="174"/>
      <c r="L705" s="171"/>
      <c r="M705" s="175"/>
      <c r="N705" s="175"/>
      <c r="O705" s="153">
        <f t="shared" si="42"/>
        <v>0</v>
      </c>
      <c r="P705" s="175"/>
      <c r="Q705" s="175"/>
      <c r="R705" s="153">
        <f t="shared" si="43"/>
        <v>0</v>
      </c>
      <c r="S705" s="154" t="str">
        <f t="shared" si="44"/>
        <v xml:space="preserve"> </v>
      </c>
      <c r="T705" s="176"/>
      <c r="U705" s="58"/>
      <c r="V705" s="58"/>
      <c r="W705" s="156">
        <f t="shared" si="45"/>
        <v>0</v>
      </c>
      <c r="X705" s="177"/>
    </row>
    <row r="706" spans="1:24" ht="12.75" x14ac:dyDescent="0.2">
      <c r="A706" s="151">
        <v>703</v>
      </c>
      <c r="B706" s="171"/>
      <c r="C706" s="172"/>
      <c r="D706" s="172"/>
      <c r="E706" s="172"/>
      <c r="F706" s="172"/>
      <c r="G706" s="171"/>
      <c r="H706" s="173"/>
      <c r="I706" s="173"/>
      <c r="J706" s="171"/>
      <c r="K706" s="174"/>
      <c r="L706" s="171"/>
      <c r="M706" s="175"/>
      <c r="N706" s="175"/>
      <c r="O706" s="153">
        <f t="shared" si="42"/>
        <v>0</v>
      </c>
      <c r="P706" s="175"/>
      <c r="Q706" s="175"/>
      <c r="R706" s="153">
        <f t="shared" si="43"/>
        <v>0</v>
      </c>
      <c r="S706" s="154" t="str">
        <f t="shared" si="44"/>
        <v xml:space="preserve"> </v>
      </c>
      <c r="T706" s="176"/>
      <c r="U706" s="58"/>
      <c r="V706" s="58"/>
      <c r="W706" s="156">
        <f t="shared" si="45"/>
        <v>0</v>
      </c>
      <c r="X706" s="177"/>
    </row>
    <row r="707" spans="1:24" ht="12.75" x14ac:dyDescent="0.2">
      <c r="A707" s="151">
        <v>704</v>
      </c>
      <c r="B707" s="171"/>
      <c r="C707" s="172"/>
      <c r="D707" s="172"/>
      <c r="E707" s="172"/>
      <c r="F707" s="172"/>
      <c r="G707" s="171"/>
      <c r="H707" s="173"/>
      <c r="I707" s="173"/>
      <c r="J707" s="171"/>
      <c r="K707" s="174"/>
      <c r="L707" s="171"/>
      <c r="M707" s="175"/>
      <c r="N707" s="175"/>
      <c r="O707" s="153">
        <f t="shared" si="42"/>
        <v>0</v>
      </c>
      <c r="P707" s="175"/>
      <c r="Q707" s="175"/>
      <c r="R707" s="153">
        <f t="shared" si="43"/>
        <v>0</v>
      </c>
      <c r="S707" s="154" t="str">
        <f t="shared" si="44"/>
        <v xml:space="preserve"> </v>
      </c>
      <c r="T707" s="176"/>
      <c r="U707" s="58"/>
      <c r="V707" s="58"/>
      <c r="W707" s="156">
        <f t="shared" si="45"/>
        <v>0</v>
      </c>
      <c r="X707" s="177"/>
    </row>
    <row r="708" spans="1:24" ht="12.75" x14ac:dyDescent="0.2">
      <c r="A708" s="151">
        <v>705</v>
      </c>
      <c r="B708" s="171"/>
      <c r="C708" s="172"/>
      <c r="D708" s="172"/>
      <c r="E708" s="172"/>
      <c r="F708" s="172"/>
      <c r="G708" s="171"/>
      <c r="H708" s="173"/>
      <c r="I708" s="173"/>
      <c r="J708" s="171"/>
      <c r="K708" s="174"/>
      <c r="L708" s="171"/>
      <c r="M708" s="175"/>
      <c r="N708" s="175"/>
      <c r="O708" s="153">
        <f t="shared" si="42"/>
        <v>0</v>
      </c>
      <c r="P708" s="175"/>
      <c r="Q708" s="175"/>
      <c r="R708" s="153">
        <f t="shared" si="43"/>
        <v>0</v>
      </c>
      <c r="S708" s="154" t="str">
        <f t="shared" si="44"/>
        <v xml:space="preserve"> </v>
      </c>
      <c r="T708" s="176"/>
      <c r="U708" s="58"/>
      <c r="V708" s="58"/>
      <c r="W708" s="156">
        <f t="shared" si="45"/>
        <v>0</v>
      </c>
      <c r="X708" s="177"/>
    </row>
    <row r="709" spans="1:24" ht="12.75" x14ac:dyDescent="0.2">
      <c r="A709" s="151">
        <v>706</v>
      </c>
      <c r="B709" s="171"/>
      <c r="C709" s="172"/>
      <c r="D709" s="172"/>
      <c r="E709" s="172"/>
      <c r="F709" s="172"/>
      <c r="G709" s="171"/>
      <c r="H709" s="173"/>
      <c r="I709" s="173"/>
      <c r="J709" s="171"/>
      <c r="K709" s="174"/>
      <c r="L709" s="171"/>
      <c r="M709" s="175"/>
      <c r="N709" s="175"/>
      <c r="O709" s="153">
        <f t="shared" ref="O709:O772" si="46">SUM(M709:N709)</f>
        <v>0</v>
      </c>
      <c r="P709" s="175"/>
      <c r="Q709" s="175"/>
      <c r="R709" s="153">
        <f t="shared" ref="R709:R772" si="47">SUM(P709:Q709)</f>
        <v>0</v>
      </c>
      <c r="S709" s="154" t="str">
        <f t="shared" ref="S709:S772" si="48">IF(R709,R709/O709," ")</f>
        <v xml:space="preserve"> </v>
      </c>
      <c r="T709" s="176"/>
      <c r="U709" s="58"/>
      <c r="V709" s="58"/>
      <c r="W709" s="156">
        <f t="shared" ref="W709:W772" si="49">+U709-V709</f>
        <v>0</v>
      </c>
      <c r="X709" s="177"/>
    </row>
    <row r="710" spans="1:24" ht="12.75" x14ac:dyDescent="0.2">
      <c r="A710" s="151">
        <v>707</v>
      </c>
      <c r="B710" s="171"/>
      <c r="C710" s="172"/>
      <c r="D710" s="172"/>
      <c r="E710" s="172"/>
      <c r="F710" s="172"/>
      <c r="G710" s="171"/>
      <c r="H710" s="173"/>
      <c r="I710" s="173"/>
      <c r="J710" s="171"/>
      <c r="K710" s="174"/>
      <c r="L710" s="171"/>
      <c r="M710" s="175"/>
      <c r="N710" s="175"/>
      <c r="O710" s="153">
        <f t="shared" si="46"/>
        <v>0</v>
      </c>
      <c r="P710" s="175"/>
      <c r="Q710" s="175"/>
      <c r="R710" s="153">
        <f t="shared" si="47"/>
        <v>0</v>
      </c>
      <c r="S710" s="154" t="str">
        <f t="shared" si="48"/>
        <v xml:space="preserve"> </v>
      </c>
      <c r="T710" s="176"/>
      <c r="U710" s="58"/>
      <c r="V710" s="58"/>
      <c r="W710" s="156">
        <f t="shared" si="49"/>
        <v>0</v>
      </c>
      <c r="X710" s="177"/>
    </row>
    <row r="711" spans="1:24" ht="12.75" x14ac:dyDescent="0.2">
      <c r="A711" s="151">
        <v>708</v>
      </c>
      <c r="B711" s="171"/>
      <c r="C711" s="172"/>
      <c r="D711" s="172"/>
      <c r="E711" s="172"/>
      <c r="F711" s="172"/>
      <c r="G711" s="171"/>
      <c r="H711" s="173"/>
      <c r="I711" s="173"/>
      <c r="J711" s="171"/>
      <c r="K711" s="174"/>
      <c r="L711" s="171"/>
      <c r="M711" s="175"/>
      <c r="N711" s="175"/>
      <c r="O711" s="153">
        <f t="shared" si="46"/>
        <v>0</v>
      </c>
      <c r="P711" s="175"/>
      <c r="Q711" s="175"/>
      <c r="R711" s="153">
        <f t="shared" si="47"/>
        <v>0</v>
      </c>
      <c r="S711" s="154" t="str">
        <f t="shared" si="48"/>
        <v xml:space="preserve"> </v>
      </c>
      <c r="T711" s="176"/>
      <c r="U711" s="58"/>
      <c r="V711" s="58"/>
      <c r="W711" s="156">
        <f t="shared" si="49"/>
        <v>0</v>
      </c>
      <c r="X711" s="177"/>
    </row>
    <row r="712" spans="1:24" ht="12.75" x14ac:dyDescent="0.2">
      <c r="A712" s="151">
        <v>709</v>
      </c>
      <c r="B712" s="171"/>
      <c r="C712" s="172"/>
      <c r="D712" s="172"/>
      <c r="E712" s="172"/>
      <c r="F712" s="172"/>
      <c r="G712" s="171"/>
      <c r="H712" s="173"/>
      <c r="I712" s="173"/>
      <c r="J712" s="171"/>
      <c r="K712" s="174"/>
      <c r="L712" s="171"/>
      <c r="M712" s="175"/>
      <c r="N712" s="175"/>
      <c r="O712" s="153">
        <f t="shared" si="46"/>
        <v>0</v>
      </c>
      <c r="P712" s="175"/>
      <c r="Q712" s="175"/>
      <c r="R712" s="153">
        <f t="shared" si="47"/>
        <v>0</v>
      </c>
      <c r="S712" s="154" t="str">
        <f t="shared" si="48"/>
        <v xml:space="preserve"> </v>
      </c>
      <c r="T712" s="176"/>
      <c r="U712" s="58"/>
      <c r="V712" s="58"/>
      <c r="W712" s="156">
        <f t="shared" si="49"/>
        <v>0</v>
      </c>
      <c r="X712" s="177"/>
    </row>
    <row r="713" spans="1:24" ht="12.75" x14ac:dyDescent="0.2">
      <c r="A713" s="151">
        <v>710</v>
      </c>
      <c r="B713" s="171"/>
      <c r="C713" s="172"/>
      <c r="D713" s="172"/>
      <c r="E713" s="172"/>
      <c r="F713" s="172"/>
      <c r="G713" s="171"/>
      <c r="H713" s="173"/>
      <c r="I713" s="173"/>
      <c r="J713" s="171"/>
      <c r="K713" s="174"/>
      <c r="L713" s="171"/>
      <c r="M713" s="175"/>
      <c r="N713" s="175"/>
      <c r="O713" s="153">
        <f t="shared" si="46"/>
        <v>0</v>
      </c>
      <c r="P713" s="175"/>
      <c r="Q713" s="175"/>
      <c r="R713" s="153">
        <f t="shared" si="47"/>
        <v>0</v>
      </c>
      <c r="S713" s="154" t="str">
        <f t="shared" si="48"/>
        <v xml:space="preserve"> </v>
      </c>
      <c r="T713" s="176"/>
      <c r="U713" s="58"/>
      <c r="V713" s="58"/>
      <c r="W713" s="156">
        <f t="shared" si="49"/>
        <v>0</v>
      </c>
      <c r="X713" s="177"/>
    </row>
    <row r="714" spans="1:24" ht="12.75" x14ac:dyDescent="0.2">
      <c r="A714" s="151">
        <v>711</v>
      </c>
      <c r="B714" s="171"/>
      <c r="C714" s="172"/>
      <c r="D714" s="172"/>
      <c r="E714" s="172"/>
      <c r="F714" s="172"/>
      <c r="G714" s="171"/>
      <c r="H714" s="173"/>
      <c r="I714" s="173"/>
      <c r="J714" s="171"/>
      <c r="K714" s="174"/>
      <c r="L714" s="171"/>
      <c r="M714" s="175"/>
      <c r="N714" s="175"/>
      <c r="O714" s="153">
        <f t="shared" si="46"/>
        <v>0</v>
      </c>
      <c r="P714" s="175"/>
      <c r="Q714" s="175"/>
      <c r="R714" s="153">
        <f t="shared" si="47"/>
        <v>0</v>
      </c>
      <c r="S714" s="154" t="str">
        <f t="shared" si="48"/>
        <v xml:space="preserve"> </v>
      </c>
      <c r="T714" s="176"/>
      <c r="U714" s="58"/>
      <c r="V714" s="58"/>
      <c r="W714" s="156">
        <f t="shared" si="49"/>
        <v>0</v>
      </c>
      <c r="X714" s="177"/>
    </row>
    <row r="715" spans="1:24" ht="12.75" x14ac:dyDescent="0.2">
      <c r="A715" s="151">
        <v>712</v>
      </c>
      <c r="B715" s="171"/>
      <c r="C715" s="172"/>
      <c r="D715" s="172"/>
      <c r="E715" s="172"/>
      <c r="F715" s="172"/>
      <c r="G715" s="171"/>
      <c r="H715" s="173"/>
      <c r="I715" s="173"/>
      <c r="J715" s="171"/>
      <c r="K715" s="174"/>
      <c r="L715" s="171"/>
      <c r="M715" s="175"/>
      <c r="N715" s="175"/>
      <c r="O715" s="153">
        <f t="shared" si="46"/>
        <v>0</v>
      </c>
      <c r="P715" s="175"/>
      <c r="Q715" s="175"/>
      <c r="R715" s="153">
        <f t="shared" si="47"/>
        <v>0</v>
      </c>
      <c r="S715" s="154" t="str">
        <f t="shared" si="48"/>
        <v xml:space="preserve"> </v>
      </c>
      <c r="T715" s="176"/>
      <c r="U715" s="58"/>
      <c r="V715" s="58"/>
      <c r="W715" s="156">
        <f t="shared" si="49"/>
        <v>0</v>
      </c>
      <c r="X715" s="177"/>
    </row>
    <row r="716" spans="1:24" ht="12.75" x14ac:dyDescent="0.2">
      <c r="A716" s="151">
        <v>713</v>
      </c>
      <c r="B716" s="171"/>
      <c r="C716" s="172"/>
      <c r="D716" s="172"/>
      <c r="E716" s="172"/>
      <c r="F716" s="172"/>
      <c r="G716" s="171"/>
      <c r="H716" s="173"/>
      <c r="I716" s="173"/>
      <c r="J716" s="171"/>
      <c r="K716" s="174"/>
      <c r="L716" s="171"/>
      <c r="M716" s="175"/>
      <c r="N716" s="175"/>
      <c r="O716" s="153">
        <f t="shared" si="46"/>
        <v>0</v>
      </c>
      <c r="P716" s="175"/>
      <c r="Q716" s="175"/>
      <c r="R716" s="153">
        <f t="shared" si="47"/>
        <v>0</v>
      </c>
      <c r="S716" s="154" t="str">
        <f t="shared" si="48"/>
        <v xml:space="preserve"> </v>
      </c>
      <c r="T716" s="176"/>
      <c r="U716" s="58"/>
      <c r="V716" s="58"/>
      <c r="W716" s="156">
        <f t="shared" si="49"/>
        <v>0</v>
      </c>
      <c r="X716" s="177"/>
    </row>
    <row r="717" spans="1:24" ht="12.75" x14ac:dyDescent="0.2">
      <c r="A717" s="151">
        <v>714</v>
      </c>
      <c r="B717" s="171"/>
      <c r="C717" s="172"/>
      <c r="D717" s="172"/>
      <c r="E717" s="172"/>
      <c r="F717" s="172"/>
      <c r="G717" s="171"/>
      <c r="H717" s="173"/>
      <c r="I717" s="173"/>
      <c r="J717" s="171"/>
      <c r="K717" s="174"/>
      <c r="L717" s="171"/>
      <c r="M717" s="175"/>
      <c r="N717" s="175"/>
      <c r="O717" s="153">
        <f t="shared" si="46"/>
        <v>0</v>
      </c>
      <c r="P717" s="175"/>
      <c r="Q717" s="175"/>
      <c r="R717" s="153">
        <f t="shared" si="47"/>
        <v>0</v>
      </c>
      <c r="S717" s="154" t="str">
        <f t="shared" si="48"/>
        <v xml:space="preserve"> </v>
      </c>
      <c r="T717" s="176"/>
      <c r="U717" s="58"/>
      <c r="V717" s="58"/>
      <c r="W717" s="156">
        <f t="shared" si="49"/>
        <v>0</v>
      </c>
      <c r="X717" s="177"/>
    </row>
    <row r="718" spans="1:24" ht="12.75" x14ac:dyDescent="0.2">
      <c r="A718" s="151">
        <v>715</v>
      </c>
      <c r="B718" s="171"/>
      <c r="C718" s="172"/>
      <c r="D718" s="172"/>
      <c r="E718" s="172"/>
      <c r="F718" s="172"/>
      <c r="G718" s="171"/>
      <c r="H718" s="173"/>
      <c r="I718" s="173"/>
      <c r="J718" s="171"/>
      <c r="K718" s="174"/>
      <c r="L718" s="171"/>
      <c r="M718" s="175"/>
      <c r="N718" s="175"/>
      <c r="O718" s="153">
        <f t="shared" si="46"/>
        <v>0</v>
      </c>
      <c r="P718" s="175"/>
      <c r="Q718" s="175"/>
      <c r="R718" s="153">
        <f t="shared" si="47"/>
        <v>0</v>
      </c>
      <c r="S718" s="154" t="str">
        <f t="shared" si="48"/>
        <v xml:space="preserve"> </v>
      </c>
      <c r="T718" s="176"/>
      <c r="U718" s="58"/>
      <c r="V718" s="58"/>
      <c r="W718" s="156">
        <f t="shared" si="49"/>
        <v>0</v>
      </c>
      <c r="X718" s="177"/>
    </row>
    <row r="719" spans="1:24" ht="12.75" x14ac:dyDescent="0.2">
      <c r="A719" s="151">
        <v>716</v>
      </c>
      <c r="B719" s="171"/>
      <c r="C719" s="172"/>
      <c r="D719" s="172"/>
      <c r="E719" s="172"/>
      <c r="F719" s="172"/>
      <c r="G719" s="171"/>
      <c r="H719" s="173"/>
      <c r="I719" s="173"/>
      <c r="J719" s="171"/>
      <c r="K719" s="174"/>
      <c r="L719" s="171"/>
      <c r="M719" s="175"/>
      <c r="N719" s="175"/>
      <c r="O719" s="153">
        <f t="shared" si="46"/>
        <v>0</v>
      </c>
      <c r="P719" s="175"/>
      <c r="Q719" s="175"/>
      <c r="R719" s="153">
        <f t="shared" si="47"/>
        <v>0</v>
      </c>
      <c r="S719" s="154" t="str">
        <f t="shared" si="48"/>
        <v xml:space="preserve"> </v>
      </c>
      <c r="T719" s="176"/>
      <c r="U719" s="58"/>
      <c r="V719" s="58"/>
      <c r="W719" s="156">
        <f t="shared" si="49"/>
        <v>0</v>
      </c>
      <c r="X719" s="177"/>
    </row>
    <row r="720" spans="1:24" ht="12.75" x14ac:dyDescent="0.2">
      <c r="A720" s="151">
        <v>717</v>
      </c>
      <c r="B720" s="171"/>
      <c r="C720" s="172"/>
      <c r="D720" s="172"/>
      <c r="E720" s="172"/>
      <c r="F720" s="172"/>
      <c r="G720" s="171"/>
      <c r="H720" s="173"/>
      <c r="I720" s="173"/>
      <c r="J720" s="171"/>
      <c r="K720" s="174"/>
      <c r="L720" s="171"/>
      <c r="M720" s="175"/>
      <c r="N720" s="175"/>
      <c r="O720" s="153">
        <f t="shared" si="46"/>
        <v>0</v>
      </c>
      <c r="P720" s="175"/>
      <c r="Q720" s="175"/>
      <c r="R720" s="153">
        <f t="shared" si="47"/>
        <v>0</v>
      </c>
      <c r="S720" s="154" t="str">
        <f t="shared" si="48"/>
        <v xml:space="preserve"> </v>
      </c>
      <c r="T720" s="176"/>
      <c r="U720" s="58"/>
      <c r="V720" s="58"/>
      <c r="W720" s="156">
        <f t="shared" si="49"/>
        <v>0</v>
      </c>
      <c r="X720" s="177"/>
    </row>
    <row r="721" spans="1:24" ht="12.75" x14ac:dyDescent="0.2">
      <c r="A721" s="151">
        <v>718</v>
      </c>
      <c r="B721" s="171"/>
      <c r="C721" s="172"/>
      <c r="D721" s="172"/>
      <c r="E721" s="172"/>
      <c r="F721" s="172"/>
      <c r="G721" s="171"/>
      <c r="H721" s="173"/>
      <c r="I721" s="173"/>
      <c r="J721" s="171"/>
      <c r="K721" s="174"/>
      <c r="L721" s="171"/>
      <c r="M721" s="175"/>
      <c r="N721" s="175"/>
      <c r="O721" s="153">
        <f t="shared" si="46"/>
        <v>0</v>
      </c>
      <c r="P721" s="175"/>
      <c r="Q721" s="175"/>
      <c r="R721" s="153">
        <f t="shared" si="47"/>
        <v>0</v>
      </c>
      <c r="S721" s="154" t="str">
        <f t="shared" si="48"/>
        <v xml:space="preserve"> </v>
      </c>
      <c r="T721" s="176"/>
      <c r="U721" s="58"/>
      <c r="V721" s="58"/>
      <c r="W721" s="156">
        <f t="shared" si="49"/>
        <v>0</v>
      </c>
      <c r="X721" s="177"/>
    </row>
    <row r="722" spans="1:24" ht="12.75" x14ac:dyDescent="0.2">
      <c r="A722" s="151">
        <v>719</v>
      </c>
      <c r="B722" s="171"/>
      <c r="C722" s="172"/>
      <c r="D722" s="172"/>
      <c r="E722" s="172"/>
      <c r="F722" s="172"/>
      <c r="G722" s="171"/>
      <c r="H722" s="173"/>
      <c r="I722" s="173"/>
      <c r="J722" s="171"/>
      <c r="K722" s="174"/>
      <c r="L722" s="171"/>
      <c r="M722" s="175"/>
      <c r="N722" s="175"/>
      <c r="O722" s="153">
        <f t="shared" si="46"/>
        <v>0</v>
      </c>
      <c r="P722" s="175"/>
      <c r="Q722" s="175"/>
      <c r="R722" s="153">
        <f t="shared" si="47"/>
        <v>0</v>
      </c>
      <c r="S722" s="154" t="str">
        <f t="shared" si="48"/>
        <v xml:space="preserve"> </v>
      </c>
      <c r="T722" s="176"/>
      <c r="U722" s="58"/>
      <c r="V722" s="58"/>
      <c r="W722" s="156">
        <f t="shared" si="49"/>
        <v>0</v>
      </c>
      <c r="X722" s="177"/>
    </row>
    <row r="723" spans="1:24" ht="12.75" x14ac:dyDescent="0.2">
      <c r="A723" s="151">
        <v>720</v>
      </c>
      <c r="B723" s="171"/>
      <c r="C723" s="172"/>
      <c r="D723" s="172"/>
      <c r="E723" s="172"/>
      <c r="F723" s="172"/>
      <c r="G723" s="171"/>
      <c r="H723" s="173"/>
      <c r="I723" s="173"/>
      <c r="J723" s="171"/>
      <c r="K723" s="174"/>
      <c r="L723" s="171"/>
      <c r="M723" s="175"/>
      <c r="N723" s="175"/>
      <c r="O723" s="153">
        <f t="shared" si="46"/>
        <v>0</v>
      </c>
      <c r="P723" s="175"/>
      <c r="Q723" s="175"/>
      <c r="R723" s="153">
        <f t="shared" si="47"/>
        <v>0</v>
      </c>
      <c r="S723" s="154" t="str">
        <f t="shared" si="48"/>
        <v xml:space="preserve"> </v>
      </c>
      <c r="T723" s="176"/>
      <c r="U723" s="58"/>
      <c r="V723" s="58"/>
      <c r="W723" s="156">
        <f t="shared" si="49"/>
        <v>0</v>
      </c>
      <c r="X723" s="177"/>
    </row>
    <row r="724" spans="1:24" ht="12.75" x14ac:dyDescent="0.2">
      <c r="A724" s="151">
        <v>721</v>
      </c>
      <c r="B724" s="171"/>
      <c r="C724" s="172"/>
      <c r="D724" s="172"/>
      <c r="E724" s="172"/>
      <c r="F724" s="172"/>
      <c r="G724" s="171"/>
      <c r="H724" s="173"/>
      <c r="I724" s="173"/>
      <c r="J724" s="171"/>
      <c r="K724" s="174"/>
      <c r="L724" s="171"/>
      <c r="M724" s="175"/>
      <c r="N724" s="175"/>
      <c r="O724" s="153">
        <f t="shared" si="46"/>
        <v>0</v>
      </c>
      <c r="P724" s="175"/>
      <c r="Q724" s="175"/>
      <c r="R724" s="153">
        <f t="shared" si="47"/>
        <v>0</v>
      </c>
      <c r="S724" s="154" t="str">
        <f t="shared" si="48"/>
        <v xml:space="preserve"> </v>
      </c>
      <c r="T724" s="176"/>
      <c r="U724" s="58"/>
      <c r="V724" s="58"/>
      <c r="W724" s="156">
        <f t="shared" si="49"/>
        <v>0</v>
      </c>
      <c r="X724" s="177"/>
    </row>
    <row r="725" spans="1:24" ht="12.75" x14ac:dyDescent="0.2">
      <c r="A725" s="151">
        <v>722</v>
      </c>
      <c r="B725" s="171"/>
      <c r="C725" s="172"/>
      <c r="D725" s="172"/>
      <c r="E725" s="172"/>
      <c r="F725" s="172"/>
      <c r="G725" s="171"/>
      <c r="H725" s="173"/>
      <c r="I725" s="173"/>
      <c r="J725" s="171"/>
      <c r="K725" s="174"/>
      <c r="L725" s="171"/>
      <c r="M725" s="175"/>
      <c r="N725" s="175"/>
      <c r="O725" s="153">
        <f t="shared" si="46"/>
        <v>0</v>
      </c>
      <c r="P725" s="175"/>
      <c r="Q725" s="175"/>
      <c r="R725" s="153">
        <f t="shared" si="47"/>
        <v>0</v>
      </c>
      <c r="S725" s="154" t="str">
        <f t="shared" si="48"/>
        <v xml:space="preserve"> </v>
      </c>
      <c r="T725" s="176"/>
      <c r="U725" s="58"/>
      <c r="V725" s="58"/>
      <c r="W725" s="156">
        <f t="shared" si="49"/>
        <v>0</v>
      </c>
      <c r="X725" s="177"/>
    </row>
    <row r="726" spans="1:24" ht="12.75" x14ac:dyDescent="0.2">
      <c r="A726" s="151">
        <v>723</v>
      </c>
      <c r="B726" s="171"/>
      <c r="C726" s="172"/>
      <c r="D726" s="172"/>
      <c r="E726" s="172"/>
      <c r="F726" s="172"/>
      <c r="G726" s="171"/>
      <c r="H726" s="173"/>
      <c r="I726" s="173"/>
      <c r="J726" s="171"/>
      <c r="K726" s="174"/>
      <c r="L726" s="171"/>
      <c r="M726" s="175"/>
      <c r="N726" s="175"/>
      <c r="O726" s="153">
        <f t="shared" si="46"/>
        <v>0</v>
      </c>
      <c r="P726" s="175"/>
      <c r="Q726" s="175"/>
      <c r="R726" s="153">
        <f t="shared" si="47"/>
        <v>0</v>
      </c>
      <c r="S726" s="154" t="str">
        <f t="shared" si="48"/>
        <v xml:space="preserve"> </v>
      </c>
      <c r="T726" s="176"/>
      <c r="U726" s="58"/>
      <c r="V726" s="58"/>
      <c r="W726" s="156">
        <f t="shared" si="49"/>
        <v>0</v>
      </c>
      <c r="X726" s="177"/>
    </row>
    <row r="727" spans="1:24" ht="12.75" x14ac:dyDescent="0.2">
      <c r="A727" s="151">
        <v>724</v>
      </c>
      <c r="B727" s="171"/>
      <c r="C727" s="172"/>
      <c r="D727" s="172"/>
      <c r="E727" s="172"/>
      <c r="F727" s="172"/>
      <c r="G727" s="171"/>
      <c r="H727" s="173"/>
      <c r="I727" s="173"/>
      <c r="J727" s="171"/>
      <c r="K727" s="174"/>
      <c r="L727" s="171"/>
      <c r="M727" s="175"/>
      <c r="N727" s="175"/>
      <c r="O727" s="153">
        <f t="shared" si="46"/>
        <v>0</v>
      </c>
      <c r="P727" s="175"/>
      <c r="Q727" s="175"/>
      <c r="R727" s="153">
        <f t="shared" si="47"/>
        <v>0</v>
      </c>
      <c r="S727" s="154" t="str">
        <f t="shared" si="48"/>
        <v xml:space="preserve"> </v>
      </c>
      <c r="T727" s="176"/>
      <c r="U727" s="58"/>
      <c r="V727" s="58"/>
      <c r="W727" s="156">
        <f t="shared" si="49"/>
        <v>0</v>
      </c>
      <c r="X727" s="177"/>
    </row>
    <row r="728" spans="1:24" ht="12.75" x14ac:dyDescent="0.2">
      <c r="A728" s="151">
        <v>725</v>
      </c>
      <c r="B728" s="171"/>
      <c r="C728" s="172"/>
      <c r="D728" s="172"/>
      <c r="E728" s="172"/>
      <c r="F728" s="172"/>
      <c r="G728" s="171"/>
      <c r="H728" s="173"/>
      <c r="I728" s="173"/>
      <c r="J728" s="171"/>
      <c r="K728" s="174"/>
      <c r="L728" s="171"/>
      <c r="M728" s="175"/>
      <c r="N728" s="175"/>
      <c r="O728" s="153">
        <f t="shared" si="46"/>
        <v>0</v>
      </c>
      <c r="P728" s="175"/>
      <c r="Q728" s="175"/>
      <c r="R728" s="153">
        <f t="shared" si="47"/>
        <v>0</v>
      </c>
      <c r="S728" s="154" t="str">
        <f t="shared" si="48"/>
        <v xml:space="preserve"> </v>
      </c>
      <c r="T728" s="176"/>
      <c r="U728" s="58"/>
      <c r="V728" s="58"/>
      <c r="W728" s="156">
        <f t="shared" si="49"/>
        <v>0</v>
      </c>
      <c r="X728" s="177"/>
    </row>
    <row r="729" spans="1:24" ht="12.75" x14ac:dyDescent="0.2">
      <c r="A729" s="151">
        <v>726</v>
      </c>
      <c r="B729" s="171"/>
      <c r="C729" s="172"/>
      <c r="D729" s="172"/>
      <c r="E729" s="172"/>
      <c r="F729" s="172"/>
      <c r="G729" s="171"/>
      <c r="H729" s="173"/>
      <c r="I729" s="173"/>
      <c r="J729" s="171"/>
      <c r="K729" s="174"/>
      <c r="L729" s="171"/>
      <c r="M729" s="175"/>
      <c r="N729" s="175"/>
      <c r="O729" s="153">
        <f t="shared" si="46"/>
        <v>0</v>
      </c>
      <c r="P729" s="175"/>
      <c r="Q729" s="175"/>
      <c r="R729" s="153">
        <f t="shared" si="47"/>
        <v>0</v>
      </c>
      <c r="S729" s="154" t="str">
        <f t="shared" si="48"/>
        <v xml:space="preserve"> </v>
      </c>
      <c r="T729" s="176"/>
      <c r="U729" s="58"/>
      <c r="V729" s="58"/>
      <c r="W729" s="156">
        <f t="shared" si="49"/>
        <v>0</v>
      </c>
      <c r="X729" s="177"/>
    </row>
    <row r="730" spans="1:24" ht="12.75" x14ac:dyDescent="0.2">
      <c r="A730" s="151">
        <v>727</v>
      </c>
      <c r="B730" s="171"/>
      <c r="C730" s="172"/>
      <c r="D730" s="172"/>
      <c r="E730" s="172"/>
      <c r="F730" s="172"/>
      <c r="G730" s="171"/>
      <c r="H730" s="173"/>
      <c r="I730" s="173"/>
      <c r="J730" s="171"/>
      <c r="K730" s="174"/>
      <c r="L730" s="171"/>
      <c r="M730" s="175"/>
      <c r="N730" s="175"/>
      <c r="O730" s="153">
        <f t="shared" si="46"/>
        <v>0</v>
      </c>
      <c r="P730" s="175"/>
      <c r="Q730" s="175"/>
      <c r="R730" s="153">
        <f t="shared" si="47"/>
        <v>0</v>
      </c>
      <c r="S730" s="154" t="str">
        <f t="shared" si="48"/>
        <v xml:space="preserve"> </v>
      </c>
      <c r="T730" s="176"/>
      <c r="U730" s="58"/>
      <c r="V730" s="58"/>
      <c r="W730" s="156">
        <f t="shared" si="49"/>
        <v>0</v>
      </c>
      <c r="X730" s="177"/>
    </row>
    <row r="731" spans="1:24" ht="12.75" x14ac:dyDescent="0.2">
      <c r="A731" s="151">
        <v>728</v>
      </c>
      <c r="B731" s="171"/>
      <c r="C731" s="172"/>
      <c r="D731" s="172"/>
      <c r="E731" s="172"/>
      <c r="F731" s="172"/>
      <c r="G731" s="171"/>
      <c r="H731" s="173"/>
      <c r="I731" s="173"/>
      <c r="J731" s="171"/>
      <c r="K731" s="174"/>
      <c r="L731" s="171"/>
      <c r="M731" s="175"/>
      <c r="N731" s="175"/>
      <c r="O731" s="153">
        <f t="shared" si="46"/>
        <v>0</v>
      </c>
      <c r="P731" s="175"/>
      <c r="Q731" s="175"/>
      <c r="R731" s="153">
        <f t="shared" si="47"/>
        <v>0</v>
      </c>
      <c r="S731" s="154" t="str">
        <f t="shared" si="48"/>
        <v xml:space="preserve"> </v>
      </c>
      <c r="T731" s="176"/>
      <c r="U731" s="58"/>
      <c r="V731" s="58"/>
      <c r="W731" s="156">
        <f t="shared" si="49"/>
        <v>0</v>
      </c>
      <c r="X731" s="177"/>
    </row>
    <row r="732" spans="1:24" ht="12.75" x14ac:dyDescent="0.2">
      <c r="A732" s="151">
        <v>729</v>
      </c>
      <c r="B732" s="171"/>
      <c r="C732" s="172"/>
      <c r="D732" s="172"/>
      <c r="E732" s="172"/>
      <c r="F732" s="172"/>
      <c r="G732" s="171"/>
      <c r="H732" s="173"/>
      <c r="I732" s="173"/>
      <c r="J732" s="171"/>
      <c r="K732" s="174"/>
      <c r="L732" s="171"/>
      <c r="M732" s="175"/>
      <c r="N732" s="175"/>
      <c r="O732" s="153">
        <f t="shared" si="46"/>
        <v>0</v>
      </c>
      <c r="P732" s="175"/>
      <c r="Q732" s="175"/>
      <c r="R732" s="153">
        <f t="shared" si="47"/>
        <v>0</v>
      </c>
      <c r="S732" s="154" t="str">
        <f t="shared" si="48"/>
        <v xml:space="preserve"> </v>
      </c>
      <c r="T732" s="176"/>
      <c r="U732" s="58"/>
      <c r="V732" s="58"/>
      <c r="W732" s="156">
        <f t="shared" si="49"/>
        <v>0</v>
      </c>
      <c r="X732" s="177"/>
    </row>
    <row r="733" spans="1:24" ht="12.75" x14ac:dyDescent="0.2">
      <c r="A733" s="151">
        <v>730</v>
      </c>
      <c r="B733" s="171"/>
      <c r="C733" s="172"/>
      <c r="D733" s="172"/>
      <c r="E733" s="172"/>
      <c r="F733" s="172"/>
      <c r="G733" s="171"/>
      <c r="H733" s="173"/>
      <c r="I733" s="173"/>
      <c r="J733" s="171"/>
      <c r="K733" s="174"/>
      <c r="L733" s="171"/>
      <c r="M733" s="175"/>
      <c r="N733" s="175"/>
      <c r="O733" s="153">
        <f t="shared" si="46"/>
        <v>0</v>
      </c>
      <c r="P733" s="175"/>
      <c r="Q733" s="175"/>
      <c r="R733" s="153">
        <f t="shared" si="47"/>
        <v>0</v>
      </c>
      <c r="S733" s="154" t="str">
        <f t="shared" si="48"/>
        <v xml:space="preserve"> </v>
      </c>
      <c r="T733" s="176"/>
      <c r="U733" s="58"/>
      <c r="V733" s="58"/>
      <c r="W733" s="156">
        <f t="shared" si="49"/>
        <v>0</v>
      </c>
      <c r="X733" s="177"/>
    </row>
    <row r="734" spans="1:24" ht="12.75" x14ac:dyDescent="0.2">
      <c r="A734" s="151">
        <v>731</v>
      </c>
      <c r="B734" s="171"/>
      <c r="C734" s="172"/>
      <c r="D734" s="172"/>
      <c r="E734" s="172"/>
      <c r="F734" s="172"/>
      <c r="G734" s="171"/>
      <c r="H734" s="173"/>
      <c r="I734" s="173"/>
      <c r="J734" s="171"/>
      <c r="K734" s="174"/>
      <c r="L734" s="171"/>
      <c r="M734" s="175"/>
      <c r="N734" s="175"/>
      <c r="O734" s="153">
        <f t="shared" si="46"/>
        <v>0</v>
      </c>
      <c r="P734" s="175"/>
      <c r="Q734" s="175"/>
      <c r="R734" s="153">
        <f t="shared" si="47"/>
        <v>0</v>
      </c>
      <c r="S734" s="154" t="str">
        <f t="shared" si="48"/>
        <v xml:space="preserve"> </v>
      </c>
      <c r="T734" s="176"/>
      <c r="U734" s="58"/>
      <c r="V734" s="58"/>
      <c r="W734" s="156">
        <f t="shared" si="49"/>
        <v>0</v>
      </c>
      <c r="X734" s="177"/>
    </row>
    <row r="735" spans="1:24" ht="12.75" x14ac:dyDescent="0.2">
      <c r="A735" s="151">
        <v>732</v>
      </c>
      <c r="B735" s="171"/>
      <c r="C735" s="172"/>
      <c r="D735" s="172"/>
      <c r="E735" s="172"/>
      <c r="F735" s="172"/>
      <c r="G735" s="171"/>
      <c r="H735" s="173"/>
      <c r="I735" s="173"/>
      <c r="J735" s="171"/>
      <c r="K735" s="174"/>
      <c r="L735" s="171"/>
      <c r="M735" s="175"/>
      <c r="N735" s="175"/>
      <c r="O735" s="153">
        <f t="shared" si="46"/>
        <v>0</v>
      </c>
      <c r="P735" s="175"/>
      <c r="Q735" s="175"/>
      <c r="R735" s="153">
        <f t="shared" si="47"/>
        <v>0</v>
      </c>
      <c r="S735" s="154" t="str">
        <f t="shared" si="48"/>
        <v xml:space="preserve"> </v>
      </c>
      <c r="T735" s="176"/>
      <c r="U735" s="58"/>
      <c r="V735" s="58"/>
      <c r="W735" s="156">
        <f t="shared" si="49"/>
        <v>0</v>
      </c>
      <c r="X735" s="177"/>
    </row>
    <row r="736" spans="1:24" ht="12.75" x14ac:dyDescent="0.2">
      <c r="A736" s="151">
        <v>733</v>
      </c>
      <c r="B736" s="171"/>
      <c r="C736" s="172"/>
      <c r="D736" s="172"/>
      <c r="E736" s="172"/>
      <c r="F736" s="172"/>
      <c r="G736" s="171"/>
      <c r="H736" s="173"/>
      <c r="I736" s="173"/>
      <c r="J736" s="171"/>
      <c r="K736" s="174"/>
      <c r="L736" s="171"/>
      <c r="M736" s="175"/>
      <c r="N736" s="175"/>
      <c r="O736" s="153">
        <f t="shared" si="46"/>
        <v>0</v>
      </c>
      <c r="P736" s="175"/>
      <c r="Q736" s="175"/>
      <c r="R736" s="153">
        <f t="shared" si="47"/>
        <v>0</v>
      </c>
      <c r="S736" s="154" t="str">
        <f t="shared" si="48"/>
        <v xml:space="preserve"> </v>
      </c>
      <c r="T736" s="176"/>
      <c r="U736" s="58"/>
      <c r="V736" s="58"/>
      <c r="W736" s="156">
        <f t="shared" si="49"/>
        <v>0</v>
      </c>
      <c r="X736" s="177"/>
    </row>
    <row r="737" spans="1:24" ht="12.75" x14ac:dyDescent="0.2">
      <c r="A737" s="151">
        <v>734</v>
      </c>
      <c r="B737" s="171"/>
      <c r="C737" s="172"/>
      <c r="D737" s="172"/>
      <c r="E737" s="172"/>
      <c r="F737" s="172"/>
      <c r="G737" s="171"/>
      <c r="H737" s="173"/>
      <c r="I737" s="173"/>
      <c r="J737" s="171"/>
      <c r="K737" s="174"/>
      <c r="L737" s="171"/>
      <c r="M737" s="175"/>
      <c r="N737" s="175"/>
      <c r="O737" s="153">
        <f t="shared" si="46"/>
        <v>0</v>
      </c>
      <c r="P737" s="175"/>
      <c r="Q737" s="175"/>
      <c r="R737" s="153">
        <f t="shared" si="47"/>
        <v>0</v>
      </c>
      <c r="S737" s="154" t="str">
        <f t="shared" si="48"/>
        <v xml:space="preserve"> </v>
      </c>
      <c r="T737" s="176"/>
      <c r="U737" s="58"/>
      <c r="V737" s="58"/>
      <c r="W737" s="156">
        <f t="shared" si="49"/>
        <v>0</v>
      </c>
      <c r="X737" s="177"/>
    </row>
    <row r="738" spans="1:24" ht="12.75" x14ac:dyDescent="0.2">
      <c r="A738" s="151">
        <v>735</v>
      </c>
      <c r="B738" s="171"/>
      <c r="C738" s="172"/>
      <c r="D738" s="172"/>
      <c r="E738" s="172"/>
      <c r="F738" s="172"/>
      <c r="G738" s="171"/>
      <c r="H738" s="173"/>
      <c r="I738" s="173"/>
      <c r="J738" s="171"/>
      <c r="K738" s="174"/>
      <c r="L738" s="171"/>
      <c r="M738" s="175"/>
      <c r="N738" s="175"/>
      <c r="O738" s="153">
        <f t="shared" si="46"/>
        <v>0</v>
      </c>
      <c r="P738" s="175"/>
      <c r="Q738" s="175"/>
      <c r="R738" s="153">
        <f t="shared" si="47"/>
        <v>0</v>
      </c>
      <c r="S738" s="154" t="str">
        <f t="shared" si="48"/>
        <v xml:space="preserve"> </v>
      </c>
      <c r="T738" s="176"/>
      <c r="U738" s="58"/>
      <c r="V738" s="58"/>
      <c r="W738" s="156">
        <f t="shared" si="49"/>
        <v>0</v>
      </c>
      <c r="X738" s="177"/>
    </row>
    <row r="739" spans="1:24" ht="12.75" x14ac:dyDescent="0.2">
      <c r="A739" s="151">
        <v>736</v>
      </c>
      <c r="B739" s="171"/>
      <c r="C739" s="172"/>
      <c r="D739" s="172"/>
      <c r="E739" s="172"/>
      <c r="F739" s="172"/>
      <c r="G739" s="171"/>
      <c r="H739" s="173"/>
      <c r="I739" s="173"/>
      <c r="J739" s="171"/>
      <c r="K739" s="174"/>
      <c r="L739" s="171"/>
      <c r="M739" s="175"/>
      <c r="N739" s="175"/>
      <c r="O739" s="153">
        <f t="shared" si="46"/>
        <v>0</v>
      </c>
      <c r="P739" s="175"/>
      <c r="Q739" s="175"/>
      <c r="R739" s="153">
        <f t="shared" si="47"/>
        <v>0</v>
      </c>
      <c r="S739" s="154" t="str">
        <f t="shared" si="48"/>
        <v xml:space="preserve"> </v>
      </c>
      <c r="T739" s="176"/>
      <c r="U739" s="58"/>
      <c r="V739" s="58"/>
      <c r="W739" s="156">
        <f t="shared" si="49"/>
        <v>0</v>
      </c>
      <c r="X739" s="177"/>
    </row>
    <row r="740" spans="1:24" ht="12.75" x14ac:dyDescent="0.2">
      <c r="A740" s="151">
        <v>737</v>
      </c>
      <c r="B740" s="171"/>
      <c r="C740" s="172"/>
      <c r="D740" s="172"/>
      <c r="E740" s="172"/>
      <c r="F740" s="172"/>
      <c r="G740" s="171"/>
      <c r="H740" s="173"/>
      <c r="I740" s="173"/>
      <c r="J740" s="171"/>
      <c r="K740" s="174"/>
      <c r="L740" s="171"/>
      <c r="M740" s="175"/>
      <c r="N740" s="175"/>
      <c r="O740" s="153">
        <f t="shared" si="46"/>
        <v>0</v>
      </c>
      <c r="P740" s="175"/>
      <c r="Q740" s="175"/>
      <c r="R740" s="153">
        <f t="shared" si="47"/>
        <v>0</v>
      </c>
      <c r="S740" s="154" t="str">
        <f t="shared" si="48"/>
        <v xml:space="preserve"> </v>
      </c>
      <c r="T740" s="176"/>
      <c r="U740" s="58"/>
      <c r="V740" s="58"/>
      <c r="W740" s="156">
        <f t="shared" si="49"/>
        <v>0</v>
      </c>
      <c r="X740" s="177"/>
    </row>
    <row r="741" spans="1:24" ht="12.75" x14ac:dyDescent="0.2">
      <c r="A741" s="151">
        <v>738</v>
      </c>
      <c r="B741" s="171"/>
      <c r="C741" s="172"/>
      <c r="D741" s="172"/>
      <c r="E741" s="172"/>
      <c r="F741" s="172"/>
      <c r="G741" s="171"/>
      <c r="H741" s="173"/>
      <c r="I741" s="173"/>
      <c r="J741" s="171"/>
      <c r="K741" s="174"/>
      <c r="L741" s="171"/>
      <c r="M741" s="175"/>
      <c r="N741" s="175"/>
      <c r="O741" s="153">
        <f t="shared" si="46"/>
        <v>0</v>
      </c>
      <c r="P741" s="175"/>
      <c r="Q741" s="175"/>
      <c r="R741" s="153">
        <f t="shared" si="47"/>
        <v>0</v>
      </c>
      <c r="S741" s="154" t="str">
        <f t="shared" si="48"/>
        <v xml:space="preserve"> </v>
      </c>
      <c r="T741" s="176"/>
      <c r="U741" s="58"/>
      <c r="V741" s="58"/>
      <c r="W741" s="156">
        <f t="shared" si="49"/>
        <v>0</v>
      </c>
      <c r="X741" s="177"/>
    </row>
    <row r="742" spans="1:24" ht="12.75" x14ac:dyDescent="0.2">
      <c r="A742" s="151">
        <v>739</v>
      </c>
      <c r="B742" s="171"/>
      <c r="C742" s="172"/>
      <c r="D742" s="172"/>
      <c r="E742" s="172"/>
      <c r="F742" s="172"/>
      <c r="G742" s="171"/>
      <c r="H742" s="173"/>
      <c r="I742" s="173"/>
      <c r="J742" s="171"/>
      <c r="K742" s="174"/>
      <c r="L742" s="171"/>
      <c r="M742" s="175"/>
      <c r="N742" s="175"/>
      <c r="O742" s="153">
        <f t="shared" si="46"/>
        <v>0</v>
      </c>
      <c r="P742" s="175"/>
      <c r="Q742" s="175"/>
      <c r="R742" s="153">
        <f t="shared" si="47"/>
        <v>0</v>
      </c>
      <c r="S742" s="154" t="str">
        <f t="shared" si="48"/>
        <v xml:space="preserve"> </v>
      </c>
      <c r="T742" s="176"/>
      <c r="U742" s="58"/>
      <c r="V742" s="58"/>
      <c r="W742" s="156">
        <f t="shared" si="49"/>
        <v>0</v>
      </c>
      <c r="X742" s="177"/>
    </row>
    <row r="743" spans="1:24" ht="12.75" x14ac:dyDescent="0.2">
      <c r="A743" s="151">
        <v>740</v>
      </c>
      <c r="B743" s="171"/>
      <c r="C743" s="172"/>
      <c r="D743" s="172"/>
      <c r="E743" s="172"/>
      <c r="F743" s="172"/>
      <c r="G743" s="171"/>
      <c r="H743" s="173"/>
      <c r="I743" s="173"/>
      <c r="J743" s="171"/>
      <c r="K743" s="174"/>
      <c r="L743" s="171"/>
      <c r="M743" s="175"/>
      <c r="N743" s="175"/>
      <c r="O743" s="153">
        <f t="shared" si="46"/>
        <v>0</v>
      </c>
      <c r="P743" s="175"/>
      <c r="Q743" s="175"/>
      <c r="R743" s="153">
        <f t="shared" si="47"/>
        <v>0</v>
      </c>
      <c r="S743" s="154" t="str">
        <f t="shared" si="48"/>
        <v xml:space="preserve"> </v>
      </c>
      <c r="T743" s="176"/>
      <c r="U743" s="58"/>
      <c r="V743" s="58"/>
      <c r="W743" s="156">
        <f t="shared" si="49"/>
        <v>0</v>
      </c>
      <c r="X743" s="177"/>
    </row>
    <row r="744" spans="1:24" ht="12.75" x14ac:dyDescent="0.2">
      <c r="A744" s="151">
        <v>741</v>
      </c>
      <c r="B744" s="171"/>
      <c r="C744" s="172"/>
      <c r="D744" s="172"/>
      <c r="E744" s="172"/>
      <c r="F744" s="172"/>
      <c r="G744" s="171"/>
      <c r="H744" s="173"/>
      <c r="I744" s="173"/>
      <c r="J744" s="171"/>
      <c r="K744" s="174"/>
      <c r="L744" s="171"/>
      <c r="M744" s="175"/>
      <c r="N744" s="175"/>
      <c r="O744" s="153">
        <f t="shared" si="46"/>
        <v>0</v>
      </c>
      <c r="P744" s="175"/>
      <c r="Q744" s="175"/>
      <c r="R744" s="153">
        <f t="shared" si="47"/>
        <v>0</v>
      </c>
      <c r="S744" s="154" t="str">
        <f t="shared" si="48"/>
        <v xml:space="preserve"> </v>
      </c>
      <c r="T744" s="176"/>
      <c r="U744" s="58"/>
      <c r="V744" s="58"/>
      <c r="W744" s="156">
        <f t="shared" si="49"/>
        <v>0</v>
      </c>
      <c r="X744" s="177"/>
    </row>
    <row r="745" spans="1:24" ht="12.75" x14ac:dyDescent="0.2">
      <c r="A745" s="151">
        <v>742</v>
      </c>
      <c r="B745" s="171"/>
      <c r="C745" s="172"/>
      <c r="D745" s="172"/>
      <c r="E745" s="172"/>
      <c r="F745" s="172"/>
      <c r="G745" s="171"/>
      <c r="H745" s="173"/>
      <c r="I745" s="173"/>
      <c r="J745" s="171"/>
      <c r="K745" s="174"/>
      <c r="L745" s="171"/>
      <c r="M745" s="175"/>
      <c r="N745" s="175"/>
      <c r="O745" s="153">
        <f t="shared" si="46"/>
        <v>0</v>
      </c>
      <c r="P745" s="175"/>
      <c r="Q745" s="175"/>
      <c r="R745" s="153">
        <f t="shared" si="47"/>
        <v>0</v>
      </c>
      <c r="S745" s="154" t="str">
        <f t="shared" si="48"/>
        <v xml:space="preserve"> </v>
      </c>
      <c r="T745" s="176"/>
      <c r="U745" s="58"/>
      <c r="V745" s="58"/>
      <c r="W745" s="156">
        <f t="shared" si="49"/>
        <v>0</v>
      </c>
      <c r="X745" s="177"/>
    </row>
    <row r="746" spans="1:24" ht="12.75" x14ac:dyDescent="0.2">
      <c r="A746" s="151">
        <v>743</v>
      </c>
      <c r="B746" s="171"/>
      <c r="C746" s="172"/>
      <c r="D746" s="172"/>
      <c r="E746" s="172"/>
      <c r="F746" s="172"/>
      <c r="G746" s="171"/>
      <c r="H746" s="173"/>
      <c r="I746" s="173"/>
      <c r="J746" s="171"/>
      <c r="K746" s="174"/>
      <c r="L746" s="171"/>
      <c r="M746" s="175"/>
      <c r="N746" s="175"/>
      <c r="O746" s="153">
        <f t="shared" si="46"/>
        <v>0</v>
      </c>
      <c r="P746" s="175"/>
      <c r="Q746" s="175"/>
      <c r="R746" s="153">
        <f t="shared" si="47"/>
        <v>0</v>
      </c>
      <c r="S746" s="154" t="str">
        <f t="shared" si="48"/>
        <v xml:space="preserve"> </v>
      </c>
      <c r="T746" s="176"/>
      <c r="U746" s="58"/>
      <c r="V746" s="58"/>
      <c r="W746" s="156">
        <f t="shared" si="49"/>
        <v>0</v>
      </c>
      <c r="X746" s="177"/>
    </row>
    <row r="747" spans="1:24" ht="12.75" x14ac:dyDescent="0.2">
      <c r="A747" s="151">
        <v>744</v>
      </c>
      <c r="B747" s="171"/>
      <c r="C747" s="172"/>
      <c r="D747" s="172"/>
      <c r="E747" s="172"/>
      <c r="F747" s="172"/>
      <c r="G747" s="171"/>
      <c r="H747" s="173"/>
      <c r="I747" s="173"/>
      <c r="J747" s="171"/>
      <c r="K747" s="174"/>
      <c r="L747" s="171"/>
      <c r="M747" s="175"/>
      <c r="N747" s="175"/>
      <c r="O747" s="153">
        <f t="shared" si="46"/>
        <v>0</v>
      </c>
      <c r="P747" s="175"/>
      <c r="Q747" s="175"/>
      <c r="R747" s="153">
        <f t="shared" si="47"/>
        <v>0</v>
      </c>
      <c r="S747" s="154" t="str">
        <f t="shared" si="48"/>
        <v xml:space="preserve"> </v>
      </c>
      <c r="T747" s="176"/>
      <c r="U747" s="58"/>
      <c r="V747" s="58"/>
      <c r="W747" s="156">
        <f t="shared" si="49"/>
        <v>0</v>
      </c>
      <c r="X747" s="177"/>
    </row>
    <row r="748" spans="1:24" ht="12.75" x14ac:dyDescent="0.2">
      <c r="A748" s="151">
        <v>745</v>
      </c>
      <c r="B748" s="171"/>
      <c r="C748" s="172"/>
      <c r="D748" s="172"/>
      <c r="E748" s="172"/>
      <c r="F748" s="172"/>
      <c r="G748" s="171"/>
      <c r="H748" s="173"/>
      <c r="I748" s="173"/>
      <c r="J748" s="171"/>
      <c r="K748" s="174"/>
      <c r="L748" s="171"/>
      <c r="M748" s="175"/>
      <c r="N748" s="175"/>
      <c r="O748" s="153">
        <f t="shared" si="46"/>
        <v>0</v>
      </c>
      <c r="P748" s="175"/>
      <c r="Q748" s="175"/>
      <c r="R748" s="153">
        <f t="shared" si="47"/>
        <v>0</v>
      </c>
      <c r="S748" s="154" t="str">
        <f t="shared" si="48"/>
        <v xml:space="preserve"> </v>
      </c>
      <c r="T748" s="176"/>
      <c r="U748" s="58"/>
      <c r="V748" s="58"/>
      <c r="W748" s="156">
        <f t="shared" si="49"/>
        <v>0</v>
      </c>
      <c r="X748" s="177"/>
    </row>
    <row r="749" spans="1:24" ht="12.75" x14ac:dyDescent="0.2">
      <c r="A749" s="151">
        <v>746</v>
      </c>
      <c r="B749" s="171"/>
      <c r="C749" s="172"/>
      <c r="D749" s="172"/>
      <c r="E749" s="172"/>
      <c r="F749" s="172"/>
      <c r="G749" s="171"/>
      <c r="H749" s="173"/>
      <c r="I749" s="173"/>
      <c r="J749" s="171"/>
      <c r="K749" s="174"/>
      <c r="L749" s="171"/>
      <c r="M749" s="175"/>
      <c r="N749" s="175"/>
      <c r="O749" s="153">
        <f t="shared" si="46"/>
        <v>0</v>
      </c>
      <c r="P749" s="175"/>
      <c r="Q749" s="175"/>
      <c r="R749" s="153">
        <f t="shared" si="47"/>
        <v>0</v>
      </c>
      <c r="S749" s="154" t="str">
        <f t="shared" si="48"/>
        <v xml:space="preserve"> </v>
      </c>
      <c r="T749" s="176"/>
      <c r="U749" s="58"/>
      <c r="V749" s="58"/>
      <c r="W749" s="156">
        <f t="shared" si="49"/>
        <v>0</v>
      </c>
      <c r="X749" s="177"/>
    </row>
    <row r="750" spans="1:24" ht="12.75" x14ac:dyDescent="0.2">
      <c r="A750" s="151">
        <v>747</v>
      </c>
      <c r="B750" s="171"/>
      <c r="C750" s="172"/>
      <c r="D750" s="172"/>
      <c r="E750" s="172"/>
      <c r="F750" s="172"/>
      <c r="G750" s="171"/>
      <c r="H750" s="173"/>
      <c r="I750" s="173"/>
      <c r="J750" s="171"/>
      <c r="K750" s="174"/>
      <c r="L750" s="171"/>
      <c r="M750" s="175"/>
      <c r="N750" s="175"/>
      <c r="O750" s="153">
        <f t="shared" si="46"/>
        <v>0</v>
      </c>
      <c r="P750" s="175"/>
      <c r="Q750" s="175"/>
      <c r="R750" s="153">
        <f t="shared" si="47"/>
        <v>0</v>
      </c>
      <c r="S750" s="154" t="str">
        <f t="shared" si="48"/>
        <v xml:space="preserve"> </v>
      </c>
      <c r="T750" s="176"/>
      <c r="U750" s="58"/>
      <c r="V750" s="58"/>
      <c r="W750" s="156">
        <f t="shared" si="49"/>
        <v>0</v>
      </c>
      <c r="X750" s="177"/>
    </row>
    <row r="751" spans="1:24" ht="12.75" x14ac:dyDescent="0.2">
      <c r="A751" s="151">
        <v>748</v>
      </c>
      <c r="B751" s="171"/>
      <c r="C751" s="172"/>
      <c r="D751" s="172"/>
      <c r="E751" s="172"/>
      <c r="F751" s="172"/>
      <c r="G751" s="171"/>
      <c r="H751" s="173"/>
      <c r="I751" s="173"/>
      <c r="J751" s="171"/>
      <c r="K751" s="174"/>
      <c r="L751" s="171"/>
      <c r="M751" s="175"/>
      <c r="N751" s="175"/>
      <c r="O751" s="153">
        <f t="shared" si="46"/>
        <v>0</v>
      </c>
      <c r="P751" s="175"/>
      <c r="Q751" s="175"/>
      <c r="R751" s="153">
        <f t="shared" si="47"/>
        <v>0</v>
      </c>
      <c r="S751" s="154" t="str">
        <f t="shared" si="48"/>
        <v xml:space="preserve"> </v>
      </c>
      <c r="T751" s="176"/>
      <c r="U751" s="58"/>
      <c r="V751" s="58"/>
      <c r="W751" s="156">
        <f t="shared" si="49"/>
        <v>0</v>
      </c>
      <c r="X751" s="177"/>
    </row>
    <row r="752" spans="1:24" ht="12.75" x14ac:dyDescent="0.2">
      <c r="A752" s="151">
        <v>749</v>
      </c>
      <c r="B752" s="171"/>
      <c r="C752" s="172"/>
      <c r="D752" s="172"/>
      <c r="E752" s="172"/>
      <c r="F752" s="172"/>
      <c r="G752" s="171"/>
      <c r="H752" s="173"/>
      <c r="I752" s="173"/>
      <c r="J752" s="171"/>
      <c r="K752" s="174"/>
      <c r="L752" s="171"/>
      <c r="M752" s="175"/>
      <c r="N752" s="175"/>
      <c r="O752" s="153">
        <f t="shared" si="46"/>
        <v>0</v>
      </c>
      <c r="P752" s="175"/>
      <c r="Q752" s="175"/>
      <c r="R752" s="153">
        <f t="shared" si="47"/>
        <v>0</v>
      </c>
      <c r="S752" s="154" t="str">
        <f t="shared" si="48"/>
        <v xml:space="preserve"> </v>
      </c>
      <c r="T752" s="176"/>
      <c r="U752" s="58"/>
      <c r="V752" s="58"/>
      <c r="W752" s="156">
        <f t="shared" si="49"/>
        <v>0</v>
      </c>
      <c r="X752" s="177"/>
    </row>
    <row r="753" spans="1:24" ht="12.75" x14ac:dyDescent="0.2">
      <c r="A753" s="151">
        <v>750</v>
      </c>
      <c r="B753" s="171"/>
      <c r="C753" s="172"/>
      <c r="D753" s="172"/>
      <c r="E753" s="172"/>
      <c r="F753" s="172"/>
      <c r="G753" s="171"/>
      <c r="H753" s="173"/>
      <c r="I753" s="173"/>
      <c r="J753" s="171"/>
      <c r="K753" s="174"/>
      <c r="L753" s="171"/>
      <c r="M753" s="175"/>
      <c r="N753" s="175"/>
      <c r="O753" s="153">
        <f t="shared" si="46"/>
        <v>0</v>
      </c>
      <c r="P753" s="175"/>
      <c r="Q753" s="175"/>
      <c r="R753" s="153">
        <f t="shared" si="47"/>
        <v>0</v>
      </c>
      <c r="S753" s="154" t="str">
        <f t="shared" si="48"/>
        <v xml:space="preserve"> </v>
      </c>
      <c r="T753" s="176"/>
      <c r="U753" s="58"/>
      <c r="V753" s="58"/>
      <c r="W753" s="156">
        <f t="shared" si="49"/>
        <v>0</v>
      </c>
      <c r="X753" s="177"/>
    </row>
    <row r="754" spans="1:24" ht="12.75" x14ac:dyDescent="0.2">
      <c r="A754" s="151">
        <v>751</v>
      </c>
      <c r="B754" s="171"/>
      <c r="C754" s="172"/>
      <c r="D754" s="172"/>
      <c r="E754" s="172"/>
      <c r="F754" s="172"/>
      <c r="G754" s="171"/>
      <c r="H754" s="173"/>
      <c r="I754" s="173"/>
      <c r="J754" s="171"/>
      <c r="K754" s="174"/>
      <c r="L754" s="171"/>
      <c r="M754" s="175"/>
      <c r="N754" s="175"/>
      <c r="O754" s="153">
        <f t="shared" si="46"/>
        <v>0</v>
      </c>
      <c r="P754" s="175"/>
      <c r="Q754" s="175"/>
      <c r="R754" s="153">
        <f t="shared" si="47"/>
        <v>0</v>
      </c>
      <c r="S754" s="154" t="str">
        <f t="shared" si="48"/>
        <v xml:space="preserve"> </v>
      </c>
      <c r="T754" s="176"/>
      <c r="U754" s="58"/>
      <c r="V754" s="58"/>
      <c r="W754" s="156">
        <f t="shared" si="49"/>
        <v>0</v>
      </c>
      <c r="X754" s="177"/>
    </row>
    <row r="755" spans="1:24" ht="12.75" x14ac:dyDescent="0.2">
      <c r="A755" s="151">
        <v>752</v>
      </c>
      <c r="B755" s="171"/>
      <c r="C755" s="172"/>
      <c r="D755" s="172"/>
      <c r="E755" s="172"/>
      <c r="F755" s="172"/>
      <c r="G755" s="171"/>
      <c r="H755" s="173"/>
      <c r="I755" s="173"/>
      <c r="J755" s="171"/>
      <c r="K755" s="174"/>
      <c r="L755" s="171"/>
      <c r="M755" s="175"/>
      <c r="N755" s="175"/>
      <c r="O755" s="153">
        <f t="shared" si="46"/>
        <v>0</v>
      </c>
      <c r="P755" s="175"/>
      <c r="Q755" s="175"/>
      <c r="R755" s="153">
        <f t="shared" si="47"/>
        <v>0</v>
      </c>
      <c r="S755" s="154" t="str">
        <f t="shared" si="48"/>
        <v xml:space="preserve"> </v>
      </c>
      <c r="T755" s="176"/>
      <c r="U755" s="58"/>
      <c r="V755" s="58"/>
      <c r="W755" s="156">
        <f t="shared" si="49"/>
        <v>0</v>
      </c>
      <c r="X755" s="177"/>
    </row>
    <row r="756" spans="1:24" ht="12.75" x14ac:dyDescent="0.2">
      <c r="A756" s="151">
        <v>753</v>
      </c>
      <c r="B756" s="171"/>
      <c r="C756" s="172"/>
      <c r="D756" s="172"/>
      <c r="E756" s="172"/>
      <c r="F756" s="172"/>
      <c r="G756" s="171"/>
      <c r="H756" s="173"/>
      <c r="I756" s="173"/>
      <c r="J756" s="171"/>
      <c r="K756" s="174"/>
      <c r="L756" s="171"/>
      <c r="M756" s="175"/>
      <c r="N756" s="175"/>
      <c r="O756" s="153">
        <f t="shared" si="46"/>
        <v>0</v>
      </c>
      <c r="P756" s="175"/>
      <c r="Q756" s="175"/>
      <c r="R756" s="153">
        <f t="shared" si="47"/>
        <v>0</v>
      </c>
      <c r="S756" s="154" t="str">
        <f t="shared" si="48"/>
        <v xml:space="preserve"> </v>
      </c>
      <c r="T756" s="176"/>
      <c r="U756" s="58"/>
      <c r="V756" s="58"/>
      <c r="W756" s="156">
        <f t="shared" si="49"/>
        <v>0</v>
      </c>
      <c r="X756" s="177"/>
    </row>
    <row r="757" spans="1:24" ht="12.75" x14ac:dyDescent="0.2">
      <c r="A757" s="151">
        <v>754</v>
      </c>
      <c r="B757" s="171"/>
      <c r="C757" s="172"/>
      <c r="D757" s="172"/>
      <c r="E757" s="172"/>
      <c r="F757" s="172"/>
      <c r="G757" s="171"/>
      <c r="H757" s="173"/>
      <c r="I757" s="173"/>
      <c r="J757" s="171"/>
      <c r="K757" s="174"/>
      <c r="L757" s="171"/>
      <c r="M757" s="175"/>
      <c r="N757" s="175"/>
      <c r="O757" s="153">
        <f t="shared" si="46"/>
        <v>0</v>
      </c>
      <c r="P757" s="175"/>
      <c r="Q757" s="175"/>
      <c r="R757" s="153">
        <f t="shared" si="47"/>
        <v>0</v>
      </c>
      <c r="S757" s="154" t="str">
        <f t="shared" si="48"/>
        <v xml:space="preserve"> </v>
      </c>
      <c r="T757" s="176"/>
      <c r="U757" s="58"/>
      <c r="V757" s="58"/>
      <c r="W757" s="156">
        <f t="shared" si="49"/>
        <v>0</v>
      </c>
      <c r="X757" s="177"/>
    </row>
    <row r="758" spans="1:24" ht="12.75" x14ac:dyDescent="0.2">
      <c r="A758" s="151">
        <v>755</v>
      </c>
      <c r="B758" s="171"/>
      <c r="C758" s="172"/>
      <c r="D758" s="172"/>
      <c r="E758" s="172"/>
      <c r="F758" s="172"/>
      <c r="G758" s="171"/>
      <c r="H758" s="173"/>
      <c r="I758" s="173"/>
      <c r="J758" s="171"/>
      <c r="K758" s="174"/>
      <c r="L758" s="171"/>
      <c r="M758" s="175"/>
      <c r="N758" s="175"/>
      <c r="O758" s="153">
        <f t="shared" si="46"/>
        <v>0</v>
      </c>
      <c r="P758" s="175"/>
      <c r="Q758" s="175"/>
      <c r="R758" s="153">
        <f t="shared" si="47"/>
        <v>0</v>
      </c>
      <c r="S758" s="154" t="str">
        <f t="shared" si="48"/>
        <v xml:space="preserve"> </v>
      </c>
      <c r="T758" s="176"/>
      <c r="U758" s="58"/>
      <c r="V758" s="58"/>
      <c r="W758" s="156">
        <f t="shared" si="49"/>
        <v>0</v>
      </c>
      <c r="X758" s="177"/>
    </row>
    <row r="759" spans="1:24" ht="12.75" x14ac:dyDescent="0.2">
      <c r="A759" s="151">
        <v>756</v>
      </c>
      <c r="B759" s="171"/>
      <c r="C759" s="172"/>
      <c r="D759" s="172"/>
      <c r="E759" s="172"/>
      <c r="F759" s="172"/>
      <c r="G759" s="171"/>
      <c r="H759" s="173"/>
      <c r="I759" s="173"/>
      <c r="J759" s="171"/>
      <c r="K759" s="174"/>
      <c r="L759" s="171"/>
      <c r="M759" s="175"/>
      <c r="N759" s="175"/>
      <c r="O759" s="153">
        <f t="shared" si="46"/>
        <v>0</v>
      </c>
      <c r="P759" s="175"/>
      <c r="Q759" s="175"/>
      <c r="R759" s="153">
        <f t="shared" si="47"/>
        <v>0</v>
      </c>
      <c r="S759" s="154" t="str">
        <f t="shared" si="48"/>
        <v xml:space="preserve"> </v>
      </c>
      <c r="T759" s="176"/>
      <c r="U759" s="58"/>
      <c r="V759" s="58"/>
      <c r="W759" s="156">
        <f t="shared" si="49"/>
        <v>0</v>
      </c>
      <c r="X759" s="177"/>
    </row>
    <row r="760" spans="1:24" ht="12.75" x14ac:dyDescent="0.2">
      <c r="A760" s="151">
        <v>757</v>
      </c>
      <c r="B760" s="171"/>
      <c r="C760" s="172"/>
      <c r="D760" s="172"/>
      <c r="E760" s="172"/>
      <c r="F760" s="172"/>
      <c r="G760" s="171"/>
      <c r="H760" s="173"/>
      <c r="I760" s="173"/>
      <c r="J760" s="171"/>
      <c r="K760" s="174"/>
      <c r="L760" s="171"/>
      <c r="M760" s="175"/>
      <c r="N760" s="175"/>
      <c r="O760" s="153">
        <f t="shared" si="46"/>
        <v>0</v>
      </c>
      <c r="P760" s="175"/>
      <c r="Q760" s="175"/>
      <c r="R760" s="153">
        <f t="shared" si="47"/>
        <v>0</v>
      </c>
      <c r="S760" s="154" t="str">
        <f t="shared" si="48"/>
        <v xml:space="preserve"> </v>
      </c>
      <c r="T760" s="176"/>
      <c r="U760" s="58"/>
      <c r="V760" s="58"/>
      <c r="W760" s="156">
        <f t="shared" si="49"/>
        <v>0</v>
      </c>
      <c r="X760" s="177"/>
    </row>
    <row r="761" spans="1:24" ht="12.75" x14ac:dyDescent="0.2">
      <c r="A761" s="151">
        <v>758</v>
      </c>
      <c r="B761" s="171"/>
      <c r="C761" s="172"/>
      <c r="D761" s="172"/>
      <c r="E761" s="172"/>
      <c r="F761" s="172"/>
      <c r="G761" s="171"/>
      <c r="H761" s="173"/>
      <c r="I761" s="173"/>
      <c r="J761" s="171"/>
      <c r="K761" s="174"/>
      <c r="L761" s="171"/>
      <c r="M761" s="175"/>
      <c r="N761" s="175"/>
      <c r="O761" s="153">
        <f t="shared" si="46"/>
        <v>0</v>
      </c>
      <c r="P761" s="175"/>
      <c r="Q761" s="175"/>
      <c r="R761" s="153">
        <f t="shared" si="47"/>
        <v>0</v>
      </c>
      <c r="S761" s="154" t="str">
        <f t="shared" si="48"/>
        <v xml:space="preserve"> </v>
      </c>
      <c r="T761" s="176"/>
      <c r="U761" s="58"/>
      <c r="V761" s="58"/>
      <c r="W761" s="156">
        <f t="shared" si="49"/>
        <v>0</v>
      </c>
      <c r="X761" s="177"/>
    </row>
    <row r="762" spans="1:24" ht="12.75" x14ac:dyDescent="0.2">
      <c r="A762" s="151">
        <v>759</v>
      </c>
      <c r="B762" s="171"/>
      <c r="C762" s="172"/>
      <c r="D762" s="172"/>
      <c r="E762" s="172"/>
      <c r="F762" s="172"/>
      <c r="G762" s="171"/>
      <c r="H762" s="173"/>
      <c r="I762" s="173"/>
      <c r="J762" s="171"/>
      <c r="K762" s="174"/>
      <c r="L762" s="171"/>
      <c r="M762" s="175"/>
      <c r="N762" s="175"/>
      <c r="O762" s="153">
        <f t="shared" si="46"/>
        <v>0</v>
      </c>
      <c r="P762" s="175"/>
      <c r="Q762" s="175"/>
      <c r="R762" s="153">
        <f t="shared" si="47"/>
        <v>0</v>
      </c>
      <c r="S762" s="154" t="str">
        <f t="shared" si="48"/>
        <v xml:space="preserve"> </v>
      </c>
      <c r="T762" s="176"/>
      <c r="U762" s="58"/>
      <c r="V762" s="58"/>
      <c r="W762" s="156">
        <f t="shared" si="49"/>
        <v>0</v>
      </c>
      <c r="X762" s="177"/>
    </row>
    <row r="763" spans="1:24" ht="12.75" x14ac:dyDescent="0.2">
      <c r="A763" s="151">
        <v>760</v>
      </c>
      <c r="B763" s="171"/>
      <c r="C763" s="172"/>
      <c r="D763" s="172"/>
      <c r="E763" s="172"/>
      <c r="F763" s="172"/>
      <c r="G763" s="171"/>
      <c r="H763" s="173"/>
      <c r="I763" s="173"/>
      <c r="J763" s="171"/>
      <c r="K763" s="174"/>
      <c r="L763" s="171"/>
      <c r="M763" s="175"/>
      <c r="N763" s="175"/>
      <c r="O763" s="153">
        <f t="shared" si="46"/>
        <v>0</v>
      </c>
      <c r="P763" s="175"/>
      <c r="Q763" s="175"/>
      <c r="R763" s="153">
        <f t="shared" si="47"/>
        <v>0</v>
      </c>
      <c r="S763" s="154" t="str">
        <f t="shared" si="48"/>
        <v xml:space="preserve"> </v>
      </c>
      <c r="T763" s="176"/>
      <c r="U763" s="58"/>
      <c r="V763" s="58"/>
      <c r="W763" s="156">
        <f t="shared" si="49"/>
        <v>0</v>
      </c>
      <c r="X763" s="177"/>
    </row>
    <row r="764" spans="1:24" ht="12.75" x14ac:dyDescent="0.2">
      <c r="A764" s="151">
        <v>761</v>
      </c>
      <c r="B764" s="171"/>
      <c r="C764" s="172"/>
      <c r="D764" s="172"/>
      <c r="E764" s="172"/>
      <c r="F764" s="172"/>
      <c r="G764" s="171"/>
      <c r="H764" s="173"/>
      <c r="I764" s="173"/>
      <c r="J764" s="171"/>
      <c r="K764" s="174"/>
      <c r="L764" s="171"/>
      <c r="M764" s="175"/>
      <c r="N764" s="175"/>
      <c r="O764" s="153">
        <f t="shared" si="46"/>
        <v>0</v>
      </c>
      <c r="P764" s="175"/>
      <c r="Q764" s="175"/>
      <c r="R764" s="153">
        <f t="shared" si="47"/>
        <v>0</v>
      </c>
      <c r="S764" s="154" t="str">
        <f t="shared" si="48"/>
        <v xml:space="preserve"> </v>
      </c>
      <c r="T764" s="176"/>
      <c r="U764" s="58"/>
      <c r="V764" s="58"/>
      <c r="W764" s="156">
        <f t="shared" si="49"/>
        <v>0</v>
      </c>
      <c r="X764" s="177"/>
    </row>
    <row r="765" spans="1:24" ht="12.75" x14ac:dyDescent="0.2">
      <c r="A765" s="151">
        <v>762</v>
      </c>
      <c r="B765" s="171"/>
      <c r="C765" s="172"/>
      <c r="D765" s="172"/>
      <c r="E765" s="172"/>
      <c r="F765" s="172"/>
      <c r="G765" s="171"/>
      <c r="H765" s="173"/>
      <c r="I765" s="173"/>
      <c r="J765" s="171"/>
      <c r="K765" s="174"/>
      <c r="L765" s="171"/>
      <c r="M765" s="175"/>
      <c r="N765" s="175"/>
      <c r="O765" s="153">
        <f t="shared" si="46"/>
        <v>0</v>
      </c>
      <c r="P765" s="175"/>
      <c r="Q765" s="175"/>
      <c r="R765" s="153">
        <f t="shared" si="47"/>
        <v>0</v>
      </c>
      <c r="S765" s="154" t="str">
        <f t="shared" si="48"/>
        <v xml:space="preserve"> </v>
      </c>
      <c r="T765" s="176"/>
      <c r="U765" s="58"/>
      <c r="V765" s="58"/>
      <c r="W765" s="156">
        <f t="shared" si="49"/>
        <v>0</v>
      </c>
      <c r="X765" s="177"/>
    </row>
    <row r="766" spans="1:24" ht="12.75" x14ac:dyDescent="0.2">
      <c r="A766" s="151">
        <v>763</v>
      </c>
      <c r="B766" s="171"/>
      <c r="C766" s="172"/>
      <c r="D766" s="172"/>
      <c r="E766" s="172"/>
      <c r="F766" s="172"/>
      <c r="G766" s="171"/>
      <c r="H766" s="173"/>
      <c r="I766" s="173"/>
      <c r="J766" s="171"/>
      <c r="K766" s="174"/>
      <c r="L766" s="171"/>
      <c r="M766" s="175"/>
      <c r="N766" s="175"/>
      <c r="O766" s="153">
        <f t="shared" si="46"/>
        <v>0</v>
      </c>
      <c r="P766" s="175"/>
      <c r="Q766" s="175"/>
      <c r="R766" s="153">
        <f t="shared" si="47"/>
        <v>0</v>
      </c>
      <c r="S766" s="154" t="str">
        <f t="shared" si="48"/>
        <v xml:space="preserve"> </v>
      </c>
      <c r="T766" s="176"/>
      <c r="U766" s="58"/>
      <c r="V766" s="58"/>
      <c r="W766" s="156">
        <f t="shared" si="49"/>
        <v>0</v>
      </c>
      <c r="X766" s="177"/>
    </row>
    <row r="767" spans="1:24" ht="12.75" x14ac:dyDescent="0.2">
      <c r="A767" s="151">
        <v>764</v>
      </c>
      <c r="B767" s="171"/>
      <c r="C767" s="172"/>
      <c r="D767" s="172"/>
      <c r="E767" s="172"/>
      <c r="F767" s="172"/>
      <c r="G767" s="171"/>
      <c r="H767" s="173"/>
      <c r="I767" s="173"/>
      <c r="J767" s="171"/>
      <c r="K767" s="174"/>
      <c r="L767" s="171"/>
      <c r="M767" s="175"/>
      <c r="N767" s="175"/>
      <c r="O767" s="153">
        <f t="shared" si="46"/>
        <v>0</v>
      </c>
      <c r="P767" s="175"/>
      <c r="Q767" s="175"/>
      <c r="R767" s="153">
        <f t="shared" si="47"/>
        <v>0</v>
      </c>
      <c r="S767" s="154" t="str">
        <f t="shared" si="48"/>
        <v xml:space="preserve"> </v>
      </c>
      <c r="T767" s="176"/>
      <c r="U767" s="58"/>
      <c r="V767" s="58"/>
      <c r="W767" s="156">
        <f t="shared" si="49"/>
        <v>0</v>
      </c>
      <c r="X767" s="177"/>
    </row>
    <row r="768" spans="1:24" ht="12.75" x14ac:dyDescent="0.2">
      <c r="A768" s="151">
        <v>765</v>
      </c>
      <c r="B768" s="171"/>
      <c r="C768" s="172"/>
      <c r="D768" s="172"/>
      <c r="E768" s="172"/>
      <c r="F768" s="172"/>
      <c r="G768" s="171"/>
      <c r="H768" s="173"/>
      <c r="I768" s="173"/>
      <c r="J768" s="171"/>
      <c r="K768" s="174"/>
      <c r="L768" s="171"/>
      <c r="M768" s="175"/>
      <c r="N768" s="175"/>
      <c r="O768" s="153">
        <f t="shared" si="46"/>
        <v>0</v>
      </c>
      <c r="P768" s="175"/>
      <c r="Q768" s="175"/>
      <c r="R768" s="153">
        <f t="shared" si="47"/>
        <v>0</v>
      </c>
      <c r="S768" s="154" t="str">
        <f t="shared" si="48"/>
        <v xml:space="preserve"> </v>
      </c>
      <c r="T768" s="176"/>
      <c r="U768" s="58"/>
      <c r="V768" s="58"/>
      <c r="W768" s="156">
        <f t="shared" si="49"/>
        <v>0</v>
      </c>
      <c r="X768" s="177"/>
    </row>
    <row r="769" spans="1:24" ht="12.75" x14ac:dyDescent="0.2">
      <c r="A769" s="151">
        <v>766</v>
      </c>
      <c r="B769" s="171"/>
      <c r="C769" s="172"/>
      <c r="D769" s="172"/>
      <c r="E769" s="172"/>
      <c r="F769" s="172"/>
      <c r="G769" s="171"/>
      <c r="H769" s="173"/>
      <c r="I769" s="173"/>
      <c r="J769" s="171"/>
      <c r="K769" s="174"/>
      <c r="L769" s="171"/>
      <c r="M769" s="175"/>
      <c r="N769" s="175"/>
      <c r="O769" s="153">
        <f t="shared" si="46"/>
        <v>0</v>
      </c>
      <c r="P769" s="175"/>
      <c r="Q769" s="175"/>
      <c r="R769" s="153">
        <f t="shared" si="47"/>
        <v>0</v>
      </c>
      <c r="S769" s="154" t="str">
        <f t="shared" si="48"/>
        <v xml:space="preserve"> </v>
      </c>
      <c r="T769" s="176"/>
      <c r="U769" s="58"/>
      <c r="V769" s="58"/>
      <c r="W769" s="156">
        <f t="shared" si="49"/>
        <v>0</v>
      </c>
      <c r="X769" s="177"/>
    </row>
    <row r="770" spans="1:24" ht="12.75" x14ac:dyDescent="0.2">
      <c r="A770" s="151">
        <v>767</v>
      </c>
      <c r="B770" s="171"/>
      <c r="C770" s="172"/>
      <c r="D770" s="172"/>
      <c r="E770" s="172"/>
      <c r="F770" s="172"/>
      <c r="G770" s="171"/>
      <c r="H770" s="173"/>
      <c r="I770" s="173"/>
      <c r="J770" s="171"/>
      <c r="K770" s="174"/>
      <c r="L770" s="171"/>
      <c r="M770" s="175"/>
      <c r="N770" s="175"/>
      <c r="O770" s="153">
        <f t="shared" si="46"/>
        <v>0</v>
      </c>
      <c r="P770" s="175"/>
      <c r="Q770" s="175"/>
      <c r="R770" s="153">
        <f t="shared" si="47"/>
        <v>0</v>
      </c>
      <c r="S770" s="154" t="str">
        <f t="shared" si="48"/>
        <v xml:space="preserve"> </v>
      </c>
      <c r="T770" s="176"/>
      <c r="U770" s="58"/>
      <c r="V770" s="58"/>
      <c r="W770" s="156">
        <f t="shared" si="49"/>
        <v>0</v>
      </c>
      <c r="X770" s="177"/>
    </row>
    <row r="771" spans="1:24" ht="12.75" x14ac:dyDescent="0.2">
      <c r="A771" s="151">
        <v>768</v>
      </c>
      <c r="B771" s="171"/>
      <c r="C771" s="172"/>
      <c r="D771" s="172"/>
      <c r="E771" s="172"/>
      <c r="F771" s="172"/>
      <c r="G771" s="171"/>
      <c r="H771" s="173"/>
      <c r="I771" s="173"/>
      <c r="J771" s="171"/>
      <c r="K771" s="174"/>
      <c r="L771" s="171"/>
      <c r="M771" s="175"/>
      <c r="N771" s="175"/>
      <c r="O771" s="153">
        <f t="shared" si="46"/>
        <v>0</v>
      </c>
      <c r="P771" s="175"/>
      <c r="Q771" s="175"/>
      <c r="R771" s="153">
        <f t="shared" si="47"/>
        <v>0</v>
      </c>
      <c r="S771" s="154" t="str">
        <f t="shared" si="48"/>
        <v xml:space="preserve"> </v>
      </c>
      <c r="T771" s="176"/>
      <c r="U771" s="58"/>
      <c r="V771" s="58"/>
      <c r="W771" s="156">
        <f t="shared" si="49"/>
        <v>0</v>
      </c>
      <c r="X771" s="177"/>
    </row>
    <row r="772" spans="1:24" ht="12.75" x14ac:dyDescent="0.2">
      <c r="A772" s="151">
        <v>769</v>
      </c>
      <c r="B772" s="171"/>
      <c r="C772" s="172"/>
      <c r="D772" s="172"/>
      <c r="E772" s="172"/>
      <c r="F772" s="172"/>
      <c r="G772" s="171"/>
      <c r="H772" s="173"/>
      <c r="I772" s="173"/>
      <c r="J772" s="171"/>
      <c r="K772" s="174"/>
      <c r="L772" s="171"/>
      <c r="M772" s="175"/>
      <c r="N772" s="175"/>
      <c r="O772" s="153">
        <f t="shared" si="46"/>
        <v>0</v>
      </c>
      <c r="P772" s="175"/>
      <c r="Q772" s="175"/>
      <c r="R772" s="153">
        <f t="shared" si="47"/>
        <v>0</v>
      </c>
      <c r="S772" s="154" t="str">
        <f t="shared" si="48"/>
        <v xml:space="preserve"> </v>
      </c>
      <c r="T772" s="176"/>
      <c r="U772" s="58"/>
      <c r="V772" s="58"/>
      <c r="W772" s="156">
        <f t="shared" si="49"/>
        <v>0</v>
      </c>
      <c r="X772" s="177"/>
    </row>
    <row r="773" spans="1:24" ht="12.75" x14ac:dyDescent="0.2">
      <c r="A773" s="151">
        <v>770</v>
      </c>
      <c r="B773" s="171"/>
      <c r="C773" s="172"/>
      <c r="D773" s="172"/>
      <c r="E773" s="172"/>
      <c r="F773" s="172"/>
      <c r="G773" s="171"/>
      <c r="H773" s="173"/>
      <c r="I773" s="173"/>
      <c r="J773" s="171"/>
      <c r="K773" s="174"/>
      <c r="L773" s="171"/>
      <c r="M773" s="175"/>
      <c r="N773" s="175"/>
      <c r="O773" s="153">
        <f t="shared" ref="O773:O836" si="50">SUM(M773:N773)</f>
        <v>0</v>
      </c>
      <c r="P773" s="175"/>
      <c r="Q773" s="175"/>
      <c r="R773" s="153">
        <f t="shared" ref="R773:R836" si="51">SUM(P773:Q773)</f>
        <v>0</v>
      </c>
      <c r="S773" s="154" t="str">
        <f t="shared" ref="S773:S836" si="52">IF(R773,R773/O773," ")</f>
        <v xml:space="preserve"> </v>
      </c>
      <c r="T773" s="176"/>
      <c r="U773" s="58"/>
      <c r="V773" s="58"/>
      <c r="W773" s="156">
        <f t="shared" ref="W773:W836" si="53">+U773-V773</f>
        <v>0</v>
      </c>
      <c r="X773" s="177"/>
    </row>
    <row r="774" spans="1:24" ht="12.75" x14ac:dyDescent="0.2">
      <c r="A774" s="151">
        <v>771</v>
      </c>
      <c r="B774" s="171"/>
      <c r="C774" s="172"/>
      <c r="D774" s="172"/>
      <c r="E774" s="172"/>
      <c r="F774" s="172"/>
      <c r="G774" s="171"/>
      <c r="H774" s="173"/>
      <c r="I774" s="173"/>
      <c r="J774" s="171"/>
      <c r="K774" s="174"/>
      <c r="L774" s="171"/>
      <c r="M774" s="175"/>
      <c r="N774" s="175"/>
      <c r="O774" s="153">
        <f t="shared" si="50"/>
        <v>0</v>
      </c>
      <c r="P774" s="175"/>
      <c r="Q774" s="175"/>
      <c r="R774" s="153">
        <f t="shared" si="51"/>
        <v>0</v>
      </c>
      <c r="S774" s="154" t="str">
        <f t="shared" si="52"/>
        <v xml:space="preserve"> </v>
      </c>
      <c r="T774" s="176"/>
      <c r="U774" s="58"/>
      <c r="V774" s="58"/>
      <c r="W774" s="156">
        <f t="shared" si="53"/>
        <v>0</v>
      </c>
      <c r="X774" s="177"/>
    </row>
    <row r="775" spans="1:24" ht="12.75" x14ac:dyDescent="0.2">
      <c r="A775" s="151">
        <v>772</v>
      </c>
      <c r="B775" s="171"/>
      <c r="C775" s="172"/>
      <c r="D775" s="172"/>
      <c r="E775" s="172"/>
      <c r="F775" s="172"/>
      <c r="G775" s="171"/>
      <c r="H775" s="173"/>
      <c r="I775" s="173"/>
      <c r="J775" s="171"/>
      <c r="K775" s="174"/>
      <c r="L775" s="171"/>
      <c r="M775" s="175"/>
      <c r="N775" s="175"/>
      <c r="O775" s="153">
        <f t="shared" si="50"/>
        <v>0</v>
      </c>
      <c r="P775" s="175"/>
      <c r="Q775" s="175"/>
      <c r="R775" s="153">
        <f t="shared" si="51"/>
        <v>0</v>
      </c>
      <c r="S775" s="154" t="str">
        <f t="shared" si="52"/>
        <v xml:space="preserve"> </v>
      </c>
      <c r="T775" s="176"/>
      <c r="U775" s="58"/>
      <c r="V775" s="58"/>
      <c r="W775" s="156">
        <f t="shared" si="53"/>
        <v>0</v>
      </c>
      <c r="X775" s="177"/>
    </row>
    <row r="776" spans="1:24" ht="12.75" x14ac:dyDescent="0.2">
      <c r="A776" s="151">
        <v>773</v>
      </c>
      <c r="B776" s="171"/>
      <c r="C776" s="172"/>
      <c r="D776" s="172"/>
      <c r="E776" s="172"/>
      <c r="F776" s="172"/>
      <c r="G776" s="171"/>
      <c r="H776" s="173"/>
      <c r="I776" s="173"/>
      <c r="J776" s="171"/>
      <c r="K776" s="174"/>
      <c r="L776" s="171"/>
      <c r="M776" s="175"/>
      <c r="N776" s="175"/>
      <c r="O776" s="153">
        <f t="shared" si="50"/>
        <v>0</v>
      </c>
      <c r="P776" s="175"/>
      <c r="Q776" s="175"/>
      <c r="R776" s="153">
        <f t="shared" si="51"/>
        <v>0</v>
      </c>
      <c r="S776" s="154" t="str">
        <f t="shared" si="52"/>
        <v xml:space="preserve"> </v>
      </c>
      <c r="T776" s="176"/>
      <c r="U776" s="58"/>
      <c r="V776" s="58"/>
      <c r="W776" s="156">
        <f t="shared" si="53"/>
        <v>0</v>
      </c>
      <c r="X776" s="177"/>
    </row>
    <row r="777" spans="1:24" ht="12.75" x14ac:dyDescent="0.2">
      <c r="A777" s="151">
        <v>774</v>
      </c>
      <c r="B777" s="171"/>
      <c r="C777" s="172"/>
      <c r="D777" s="172"/>
      <c r="E777" s="172"/>
      <c r="F777" s="172"/>
      <c r="G777" s="171"/>
      <c r="H777" s="173"/>
      <c r="I777" s="173"/>
      <c r="J777" s="171"/>
      <c r="K777" s="174"/>
      <c r="L777" s="171"/>
      <c r="M777" s="175"/>
      <c r="N777" s="175"/>
      <c r="O777" s="153">
        <f t="shared" si="50"/>
        <v>0</v>
      </c>
      <c r="P777" s="175"/>
      <c r="Q777" s="175"/>
      <c r="R777" s="153">
        <f t="shared" si="51"/>
        <v>0</v>
      </c>
      <c r="S777" s="154" t="str">
        <f t="shared" si="52"/>
        <v xml:space="preserve"> </v>
      </c>
      <c r="T777" s="176"/>
      <c r="U777" s="58"/>
      <c r="V777" s="58"/>
      <c r="W777" s="156">
        <f t="shared" si="53"/>
        <v>0</v>
      </c>
      <c r="X777" s="177"/>
    </row>
    <row r="778" spans="1:24" ht="12.75" x14ac:dyDescent="0.2">
      <c r="A778" s="151">
        <v>775</v>
      </c>
      <c r="B778" s="171"/>
      <c r="C778" s="172"/>
      <c r="D778" s="172"/>
      <c r="E778" s="172"/>
      <c r="F778" s="172"/>
      <c r="G778" s="171"/>
      <c r="H778" s="173"/>
      <c r="I778" s="173"/>
      <c r="J778" s="171"/>
      <c r="K778" s="174"/>
      <c r="L778" s="171"/>
      <c r="M778" s="175"/>
      <c r="N778" s="175"/>
      <c r="O778" s="153">
        <f t="shared" si="50"/>
        <v>0</v>
      </c>
      <c r="P778" s="175"/>
      <c r="Q778" s="175"/>
      <c r="R778" s="153">
        <f t="shared" si="51"/>
        <v>0</v>
      </c>
      <c r="S778" s="154" t="str">
        <f t="shared" si="52"/>
        <v xml:space="preserve"> </v>
      </c>
      <c r="T778" s="176"/>
      <c r="U778" s="58"/>
      <c r="V778" s="58"/>
      <c r="W778" s="156">
        <f t="shared" si="53"/>
        <v>0</v>
      </c>
      <c r="X778" s="177"/>
    </row>
    <row r="779" spans="1:24" ht="12.75" x14ac:dyDescent="0.2">
      <c r="A779" s="151">
        <v>776</v>
      </c>
      <c r="B779" s="171"/>
      <c r="C779" s="172"/>
      <c r="D779" s="172"/>
      <c r="E779" s="172"/>
      <c r="F779" s="172"/>
      <c r="G779" s="171"/>
      <c r="H779" s="173"/>
      <c r="I779" s="173"/>
      <c r="J779" s="171"/>
      <c r="K779" s="174"/>
      <c r="L779" s="171"/>
      <c r="M779" s="175"/>
      <c r="N779" s="175"/>
      <c r="O779" s="153">
        <f t="shared" si="50"/>
        <v>0</v>
      </c>
      <c r="P779" s="175"/>
      <c r="Q779" s="175"/>
      <c r="R779" s="153">
        <f t="shared" si="51"/>
        <v>0</v>
      </c>
      <c r="S779" s="154" t="str">
        <f t="shared" si="52"/>
        <v xml:space="preserve"> </v>
      </c>
      <c r="T779" s="176"/>
      <c r="U779" s="58"/>
      <c r="V779" s="58"/>
      <c r="W779" s="156">
        <f t="shared" si="53"/>
        <v>0</v>
      </c>
      <c r="X779" s="177"/>
    </row>
    <row r="780" spans="1:24" ht="12.75" x14ac:dyDescent="0.2">
      <c r="A780" s="151">
        <v>777</v>
      </c>
      <c r="B780" s="171"/>
      <c r="C780" s="172"/>
      <c r="D780" s="172"/>
      <c r="E780" s="172"/>
      <c r="F780" s="172"/>
      <c r="G780" s="171"/>
      <c r="H780" s="173"/>
      <c r="I780" s="173"/>
      <c r="J780" s="171"/>
      <c r="K780" s="174"/>
      <c r="L780" s="171"/>
      <c r="M780" s="175"/>
      <c r="N780" s="175"/>
      <c r="O780" s="153">
        <f t="shared" si="50"/>
        <v>0</v>
      </c>
      <c r="P780" s="175"/>
      <c r="Q780" s="175"/>
      <c r="R780" s="153">
        <f t="shared" si="51"/>
        <v>0</v>
      </c>
      <c r="S780" s="154" t="str">
        <f t="shared" si="52"/>
        <v xml:space="preserve"> </v>
      </c>
      <c r="T780" s="176"/>
      <c r="U780" s="58"/>
      <c r="V780" s="58"/>
      <c r="W780" s="156">
        <f t="shared" si="53"/>
        <v>0</v>
      </c>
      <c r="X780" s="177"/>
    </row>
    <row r="781" spans="1:24" ht="12.75" x14ac:dyDescent="0.2">
      <c r="A781" s="151">
        <v>778</v>
      </c>
      <c r="B781" s="171"/>
      <c r="C781" s="172"/>
      <c r="D781" s="172"/>
      <c r="E781" s="172"/>
      <c r="F781" s="172"/>
      <c r="G781" s="171"/>
      <c r="H781" s="173"/>
      <c r="I781" s="173"/>
      <c r="J781" s="171"/>
      <c r="K781" s="174"/>
      <c r="L781" s="171"/>
      <c r="M781" s="175"/>
      <c r="N781" s="175"/>
      <c r="O781" s="153">
        <f t="shared" si="50"/>
        <v>0</v>
      </c>
      <c r="P781" s="175"/>
      <c r="Q781" s="175"/>
      <c r="R781" s="153">
        <f t="shared" si="51"/>
        <v>0</v>
      </c>
      <c r="S781" s="154" t="str">
        <f t="shared" si="52"/>
        <v xml:space="preserve"> </v>
      </c>
      <c r="T781" s="176"/>
      <c r="U781" s="58"/>
      <c r="V781" s="58"/>
      <c r="W781" s="156">
        <f t="shared" si="53"/>
        <v>0</v>
      </c>
      <c r="X781" s="177"/>
    </row>
    <row r="782" spans="1:24" ht="12.75" x14ac:dyDescent="0.2">
      <c r="A782" s="151">
        <v>779</v>
      </c>
      <c r="B782" s="171"/>
      <c r="C782" s="172"/>
      <c r="D782" s="172"/>
      <c r="E782" s="172"/>
      <c r="F782" s="172"/>
      <c r="G782" s="171"/>
      <c r="H782" s="173"/>
      <c r="I782" s="173"/>
      <c r="J782" s="171"/>
      <c r="K782" s="174"/>
      <c r="L782" s="171"/>
      <c r="M782" s="175"/>
      <c r="N782" s="175"/>
      <c r="O782" s="153">
        <f t="shared" si="50"/>
        <v>0</v>
      </c>
      <c r="P782" s="175"/>
      <c r="Q782" s="175"/>
      <c r="R782" s="153">
        <f t="shared" si="51"/>
        <v>0</v>
      </c>
      <c r="S782" s="154" t="str">
        <f t="shared" si="52"/>
        <v xml:space="preserve"> </v>
      </c>
      <c r="T782" s="176"/>
      <c r="U782" s="58"/>
      <c r="V782" s="58"/>
      <c r="W782" s="156">
        <f t="shared" si="53"/>
        <v>0</v>
      </c>
      <c r="X782" s="177"/>
    </row>
    <row r="783" spans="1:24" ht="12.75" x14ac:dyDescent="0.2">
      <c r="A783" s="151">
        <v>780</v>
      </c>
      <c r="B783" s="171"/>
      <c r="C783" s="172"/>
      <c r="D783" s="172"/>
      <c r="E783" s="172"/>
      <c r="F783" s="172"/>
      <c r="G783" s="171"/>
      <c r="H783" s="173"/>
      <c r="I783" s="173"/>
      <c r="J783" s="171"/>
      <c r="K783" s="174"/>
      <c r="L783" s="171"/>
      <c r="M783" s="175"/>
      <c r="N783" s="175"/>
      <c r="O783" s="153">
        <f t="shared" si="50"/>
        <v>0</v>
      </c>
      <c r="P783" s="175"/>
      <c r="Q783" s="175"/>
      <c r="R783" s="153">
        <f t="shared" si="51"/>
        <v>0</v>
      </c>
      <c r="S783" s="154" t="str">
        <f t="shared" si="52"/>
        <v xml:space="preserve"> </v>
      </c>
      <c r="T783" s="176"/>
      <c r="U783" s="58"/>
      <c r="V783" s="58"/>
      <c r="W783" s="156">
        <f t="shared" si="53"/>
        <v>0</v>
      </c>
      <c r="X783" s="177"/>
    </row>
    <row r="784" spans="1:24" ht="12.75" x14ac:dyDescent="0.2">
      <c r="A784" s="151">
        <v>781</v>
      </c>
      <c r="B784" s="171"/>
      <c r="C784" s="172"/>
      <c r="D784" s="172"/>
      <c r="E784" s="172"/>
      <c r="F784" s="172"/>
      <c r="G784" s="171"/>
      <c r="H784" s="173"/>
      <c r="I784" s="173"/>
      <c r="J784" s="171"/>
      <c r="K784" s="174"/>
      <c r="L784" s="171"/>
      <c r="M784" s="175"/>
      <c r="N784" s="175"/>
      <c r="O784" s="153">
        <f t="shared" si="50"/>
        <v>0</v>
      </c>
      <c r="P784" s="175"/>
      <c r="Q784" s="175"/>
      <c r="R784" s="153">
        <f t="shared" si="51"/>
        <v>0</v>
      </c>
      <c r="S784" s="154" t="str">
        <f t="shared" si="52"/>
        <v xml:space="preserve"> </v>
      </c>
      <c r="T784" s="176"/>
      <c r="U784" s="58"/>
      <c r="V784" s="58"/>
      <c r="W784" s="156">
        <f t="shared" si="53"/>
        <v>0</v>
      </c>
      <c r="X784" s="177"/>
    </row>
    <row r="785" spans="1:24" ht="12.75" x14ac:dyDescent="0.2">
      <c r="A785" s="151">
        <v>782</v>
      </c>
      <c r="B785" s="171"/>
      <c r="C785" s="172"/>
      <c r="D785" s="172"/>
      <c r="E785" s="172"/>
      <c r="F785" s="172"/>
      <c r="G785" s="171"/>
      <c r="H785" s="173"/>
      <c r="I785" s="173"/>
      <c r="J785" s="171"/>
      <c r="K785" s="174"/>
      <c r="L785" s="171"/>
      <c r="M785" s="175"/>
      <c r="N785" s="175"/>
      <c r="O785" s="153">
        <f t="shared" si="50"/>
        <v>0</v>
      </c>
      <c r="P785" s="175"/>
      <c r="Q785" s="175"/>
      <c r="R785" s="153">
        <f t="shared" si="51"/>
        <v>0</v>
      </c>
      <c r="S785" s="154" t="str">
        <f t="shared" si="52"/>
        <v xml:space="preserve"> </v>
      </c>
      <c r="T785" s="176"/>
      <c r="U785" s="58"/>
      <c r="V785" s="58"/>
      <c r="W785" s="156">
        <f t="shared" si="53"/>
        <v>0</v>
      </c>
      <c r="X785" s="177"/>
    </row>
    <row r="786" spans="1:24" ht="12.75" x14ac:dyDescent="0.2">
      <c r="A786" s="151">
        <v>783</v>
      </c>
      <c r="B786" s="171"/>
      <c r="C786" s="172"/>
      <c r="D786" s="172"/>
      <c r="E786" s="172"/>
      <c r="F786" s="172"/>
      <c r="G786" s="171"/>
      <c r="H786" s="173"/>
      <c r="I786" s="173"/>
      <c r="J786" s="171"/>
      <c r="K786" s="174"/>
      <c r="L786" s="171"/>
      <c r="M786" s="175"/>
      <c r="N786" s="175"/>
      <c r="O786" s="153">
        <f t="shared" si="50"/>
        <v>0</v>
      </c>
      <c r="P786" s="175"/>
      <c r="Q786" s="175"/>
      <c r="R786" s="153">
        <f t="shared" si="51"/>
        <v>0</v>
      </c>
      <c r="S786" s="154" t="str">
        <f t="shared" si="52"/>
        <v xml:space="preserve"> </v>
      </c>
      <c r="T786" s="176"/>
      <c r="U786" s="58"/>
      <c r="V786" s="58"/>
      <c r="W786" s="156">
        <f t="shared" si="53"/>
        <v>0</v>
      </c>
      <c r="X786" s="177"/>
    </row>
    <row r="787" spans="1:24" ht="12.75" x14ac:dyDescent="0.2">
      <c r="A787" s="151">
        <v>784</v>
      </c>
      <c r="B787" s="171"/>
      <c r="C787" s="172"/>
      <c r="D787" s="172"/>
      <c r="E787" s="172"/>
      <c r="F787" s="172"/>
      <c r="G787" s="171"/>
      <c r="H787" s="173"/>
      <c r="I787" s="173"/>
      <c r="J787" s="171"/>
      <c r="K787" s="174"/>
      <c r="L787" s="171"/>
      <c r="M787" s="175"/>
      <c r="N787" s="175"/>
      <c r="O787" s="153">
        <f t="shared" si="50"/>
        <v>0</v>
      </c>
      <c r="P787" s="175"/>
      <c r="Q787" s="175"/>
      <c r="R787" s="153">
        <f t="shared" si="51"/>
        <v>0</v>
      </c>
      <c r="S787" s="154" t="str">
        <f t="shared" si="52"/>
        <v xml:space="preserve"> </v>
      </c>
      <c r="T787" s="176"/>
      <c r="U787" s="58"/>
      <c r="V787" s="58"/>
      <c r="W787" s="156">
        <f t="shared" si="53"/>
        <v>0</v>
      </c>
      <c r="X787" s="177"/>
    </row>
    <row r="788" spans="1:24" ht="12.75" x14ac:dyDescent="0.2">
      <c r="A788" s="151">
        <v>785</v>
      </c>
      <c r="B788" s="171"/>
      <c r="C788" s="172"/>
      <c r="D788" s="172"/>
      <c r="E788" s="172"/>
      <c r="F788" s="172"/>
      <c r="G788" s="171"/>
      <c r="H788" s="173"/>
      <c r="I788" s="173"/>
      <c r="J788" s="171"/>
      <c r="K788" s="174"/>
      <c r="L788" s="171"/>
      <c r="M788" s="175"/>
      <c r="N788" s="175"/>
      <c r="O788" s="153">
        <f t="shared" si="50"/>
        <v>0</v>
      </c>
      <c r="P788" s="175"/>
      <c r="Q788" s="175"/>
      <c r="R788" s="153">
        <f t="shared" si="51"/>
        <v>0</v>
      </c>
      <c r="S788" s="154" t="str">
        <f t="shared" si="52"/>
        <v xml:space="preserve"> </v>
      </c>
      <c r="T788" s="176"/>
      <c r="U788" s="58"/>
      <c r="V788" s="58"/>
      <c r="W788" s="156">
        <f t="shared" si="53"/>
        <v>0</v>
      </c>
      <c r="X788" s="177"/>
    </row>
    <row r="789" spans="1:24" ht="12.75" x14ac:dyDescent="0.2">
      <c r="A789" s="151">
        <v>786</v>
      </c>
      <c r="B789" s="171"/>
      <c r="C789" s="172"/>
      <c r="D789" s="172"/>
      <c r="E789" s="172"/>
      <c r="F789" s="172"/>
      <c r="G789" s="171"/>
      <c r="H789" s="173"/>
      <c r="I789" s="173"/>
      <c r="J789" s="171"/>
      <c r="K789" s="174"/>
      <c r="L789" s="171"/>
      <c r="M789" s="175"/>
      <c r="N789" s="175"/>
      <c r="O789" s="153">
        <f t="shared" si="50"/>
        <v>0</v>
      </c>
      <c r="P789" s="175"/>
      <c r="Q789" s="175"/>
      <c r="R789" s="153">
        <f t="shared" si="51"/>
        <v>0</v>
      </c>
      <c r="S789" s="154" t="str">
        <f t="shared" si="52"/>
        <v xml:space="preserve"> </v>
      </c>
      <c r="T789" s="176"/>
      <c r="U789" s="58"/>
      <c r="V789" s="58"/>
      <c r="W789" s="156">
        <f t="shared" si="53"/>
        <v>0</v>
      </c>
      <c r="X789" s="177"/>
    </row>
    <row r="790" spans="1:24" ht="12.75" x14ac:dyDescent="0.2">
      <c r="A790" s="151">
        <v>787</v>
      </c>
      <c r="B790" s="171"/>
      <c r="C790" s="172"/>
      <c r="D790" s="172"/>
      <c r="E790" s="172"/>
      <c r="F790" s="172"/>
      <c r="G790" s="171"/>
      <c r="H790" s="173"/>
      <c r="I790" s="173"/>
      <c r="J790" s="171"/>
      <c r="K790" s="174"/>
      <c r="L790" s="171"/>
      <c r="M790" s="175"/>
      <c r="N790" s="175"/>
      <c r="O790" s="153">
        <f t="shared" si="50"/>
        <v>0</v>
      </c>
      <c r="P790" s="175"/>
      <c r="Q790" s="175"/>
      <c r="R790" s="153">
        <f t="shared" si="51"/>
        <v>0</v>
      </c>
      <c r="S790" s="154" t="str">
        <f t="shared" si="52"/>
        <v xml:space="preserve"> </v>
      </c>
      <c r="T790" s="176"/>
      <c r="U790" s="58"/>
      <c r="V790" s="58"/>
      <c r="W790" s="156">
        <f t="shared" si="53"/>
        <v>0</v>
      </c>
      <c r="X790" s="177"/>
    </row>
    <row r="791" spans="1:24" ht="12.75" x14ac:dyDescent="0.2">
      <c r="A791" s="151">
        <v>788</v>
      </c>
      <c r="B791" s="171"/>
      <c r="C791" s="172"/>
      <c r="D791" s="172"/>
      <c r="E791" s="172"/>
      <c r="F791" s="172"/>
      <c r="G791" s="171"/>
      <c r="H791" s="173"/>
      <c r="I791" s="173"/>
      <c r="J791" s="171"/>
      <c r="K791" s="174"/>
      <c r="L791" s="171"/>
      <c r="M791" s="175"/>
      <c r="N791" s="175"/>
      <c r="O791" s="153">
        <f t="shared" si="50"/>
        <v>0</v>
      </c>
      <c r="P791" s="175"/>
      <c r="Q791" s="175"/>
      <c r="R791" s="153">
        <f t="shared" si="51"/>
        <v>0</v>
      </c>
      <c r="S791" s="154" t="str">
        <f t="shared" si="52"/>
        <v xml:space="preserve"> </v>
      </c>
      <c r="T791" s="176"/>
      <c r="U791" s="58"/>
      <c r="V791" s="58"/>
      <c r="W791" s="156">
        <f t="shared" si="53"/>
        <v>0</v>
      </c>
      <c r="X791" s="177"/>
    </row>
    <row r="792" spans="1:24" ht="12.75" x14ac:dyDescent="0.2">
      <c r="A792" s="151">
        <v>789</v>
      </c>
      <c r="B792" s="171"/>
      <c r="C792" s="172"/>
      <c r="D792" s="172"/>
      <c r="E792" s="172"/>
      <c r="F792" s="172"/>
      <c r="G792" s="171"/>
      <c r="H792" s="173"/>
      <c r="I792" s="173"/>
      <c r="J792" s="171"/>
      <c r="K792" s="174"/>
      <c r="L792" s="171"/>
      <c r="M792" s="175"/>
      <c r="N792" s="175"/>
      <c r="O792" s="153">
        <f t="shared" si="50"/>
        <v>0</v>
      </c>
      <c r="P792" s="175"/>
      <c r="Q792" s="175"/>
      <c r="R792" s="153">
        <f t="shared" si="51"/>
        <v>0</v>
      </c>
      <c r="S792" s="154" t="str">
        <f t="shared" si="52"/>
        <v xml:space="preserve"> </v>
      </c>
      <c r="T792" s="176"/>
      <c r="U792" s="58"/>
      <c r="V792" s="58"/>
      <c r="W792" s="156">
        <f t="shared" si="53"/>
        <v>0</v>
      </c>
      <c r="X792" s="177"/>
    </row>
    <row r="793" spans="1:24" ht="12.75" x14ac:dyDescent="0.2">
      <c r="A793" s="151">
        <v>790</v>
      </c>
      <c r="B793" s="171"/>
      <c r="C793" s="172"/>
      <c r="D793" s="172"/>
      <c r="E793" s="172"/>
      <c r="F793" s="172"/>
      <c r="G793" s="171"/>
      <c r="H793" s="173"/>
      <c r="I793" s="173"/>
      <c r="J793" s="171"/>
      <c r="K793" s="174"/>
      <c r="L793" s="171"/>
      <c r="M793" s="175"/>
      <c r="N793" s="175"/>
      <c r="O793" s="153">
        <f t="shared" si="50"/>
        <v>0</v>
      </c>
      <c r="P793" s="175"/>
      <c r="Q793" s="175"/>
      <c r="R793" s="153">
        <f t="shared" si="51"/>
        <v>0</v>
      </c>
      <c r="S793" s="154" t="str">
        <f t="shared" si="52"/>
        <v xml:space="preserve"> </v>
      </c>
      <c r="T793" s="176"/>
      <c r="U793" s="58"/>
      <c r="V793" s="58"/>
      <c r="W793" s="156">
        <f t="shared" si="53"/>
        <v>0</v>
      </c>
      <c r="X793" s="177"/>
    </row>
    <row r="794" spans="1:24" ht="12.75" x14ac:dyDescent="0.2">
      <c r="A794" s="151">
        <v>791</v>
      </c>
      <c r="B794" s="171"/>
      <c r="C794" s="172"/>
      <c r="D794" s="172"/>
      <c r="E794" s="172"/>
      <c r="F794" s="172"/>
      <c r="G794" s="171"/>
      <c r="H794" s="173"/>
      <c r="I794" s="173"/>
      <c r="J794" s="171"/>
      <c r="K794" s="174"/>
      <c r="L794" s="171"/>
      <c r="M794" s="175"/>
      <c r="N794" s="175"/>
      <c r="O794" s="153">
        <f t="shared" si="50"/>
        <v>0</v>
      </c>
      <c r="P794" s="175"/>
      <c r="Q794" s="175"/>
      <c r="R794" s="153">
        <f t="shared" si="51"/>
        <v>0</v>
      </c>
      <c r="S794" s="154" t="str">
        <f t="shared" si="52"/>
        <v xml:space="preserve"> </v>
      </c>
      <c r="T794" s="176"/>
      <c r="U794" s="58"/>
      <c r="V794" s="58"/>
      <c r="W794" s="156">
        <f t="shared" si="53"/>
        <v>0</v>
      </c>
      <c r="X794" s="177"/>
    </row>
    <row r="795" spans="1:24" ht="12.75" x14ac:dyDescent="0.2">
      <c r="A795" s="151">
        <v>792</v>
      </c>
      <c r="B795" s="171"/>
      <c r="C795" s="172"/>
      <c r="D795" s="172"/>
      <c r="E795" s="172"/>
      <c r="F795" s="172"/>
      <c r="G795" s="171"/>
      <c r="H795" s="173"/>
      <c r="I795" s="173"/>
      <c r="J795" s="171"/>
      <c r="K795" s="174"/>
      <c r="L795" s="171"/>
      <c r="M795" s="175"/>
      <c r="N795" s="175"/>
      <c r="O795" s="153">
        <f t="shared" si="50"/>
        <v>0</v>
      </c>
      <c r="P795" s="175"/>
      <c r="Q795" s="175"/>
      <c r="R795" s="153">
        <f t="shared" si="51"/>
        <v>0</v>
      </c>
      <c r="S795" s="154" t="str">
        <f t="shared" si="52"/>
        <v xml:space="preserve"> </v>
      </c>
      <c r="T795" s="176"/>
      <c r="U795" s="58"/>
      <c r="V795" s="58"/>
      <c r="W795" s="156">
        <f t="shared" si="53"/>
        <v>0</v>
      </c>
      <c r="X795" s="177"/>
    </row>
    <row r="796" spans="1:24" ht="12.75" x14ac:dyDescent="0.2">
      <c r="A796" s="151">
        <v>793</v>
      </c>
      <c r="B796" s="171"/>
      <c r="C796" s="172"/>
      <c r="D796" s="172"/>
      <c r="E796" s="172"/>
      <c r="F796" s="172"/>
      <c r="G796" s="171"/>
      <c r="H796" s="173"/>
      <c r="I796" s="173"/>
      <c r="J796" s="171"/>
      <c r="K796" s="174"/>
      <c r="L796" s="171"/>
      <c r="M796" s="175"/>
      <c r="N796" s="175"/>
      <c r="O796" s="153">
        <f t="shared" si="50"/>
        <v>0</v>
      </c>
      <c r="P796" s="175"/>
      <c r="Q796" s="175"/>
      <c r="R796" s="153">
        <f t="shared" si="51"/>
        <v>0</v>
      </c>
      <c r="S796" s="154" t="str">
        <f t="shared" si="52"/>
        <v xml:space="preserve"> </v>
      </c>
      <c r="T796" s="176"/>
      <c r="U796" s="58"/>
      <c r="V796" s="58"/>
      <c r="W796" s="156">
        <f t="shared" si="53"/>
        <v>0</v>
      </c>
      <c r="X796" s="177"/>
    </row>
    <row r="797" spans="1:24" ht="12.75" x14ac:dyDescent="0.2">
      <c r="A797" s="151">
        <v>794</v>
      </c>
      <c r="B797" s="171"/>
      <c r="C797" s="172"/>
      <c r="D797" s="172"/>
      <c r="E797" s="172"/>
      <c r="F797" s="172"/>
      <c r="G797" s="171"/>
      <c r="H797" s="173"/>
      <c r="I797" s="173"/>
      <c r="J797" s="171"/>
      <c r="K797" s="174"/>
      <c r="L797" s="171"/>
      <c r="M797" s="175"/>
      <c r="N797" s="175"/>
      <c r="O797" s="153">
        <f t="shared" si="50"/>
        <v>0</v>
      </c>
      <c r="P797" s="175"/>
      <c r="Q797" s="175"/>
      <c r="R797" s="153">
        <f t="shared" si="51"/>
        <v>0</v>
      </c>
      <c r="S797" s="154" t="str">
        <f t="shared" si="52"/>
        <v xml:space="preserve"> </v>
      </c>
      <c r="T797" s="176"/>
      <c r="U797" s="58"/>
      <c r="V797" s="58"/>
      <c r="W797" s="156">
        <f t="shared" si="53"/>
        <v>0</v>
      </c>
      <c r="X797" s="177"/>
    </row>
    <row r="798" spans="1:24" ht="12.75" x14ac:dyDescent="0.2">
      <c r="A798" s="151">
        <v>795</v>
      </c>
      <c r="B798" s="171"/>
      <c r="C798" s="172"/>
      <c r="D798" s="172"/>
      <c r="E798" s="172"/>
      <c r="F798" s="172"/>
      <c r="G798" s="171"/>
      <c r="H798" s="173"/>
      <c r="I798" s="173"/>
      <c r="J798" s="171"/>
      <c r="K798" s="174"/>
      <c r="L798" s="171"/>
      <c r="M798" s="175"/>
      <c r="N798" s="175"/>
      <c r="O798" s="153">
        <f t="shared" si="50"/>
        <v>0</v>
      </c>
      <c r="P798" s="175"/>
      <c r="Q798" s="175"/>
      <c r="R798" s="153">
        <f t="shared" si="51"/>
        <v>0</v>
      </c>
      <c r="S798" s="154" t="str">
        <f t="shared" si="52"/>
        <v xml:space="preserve"> </v>
      </c>
      <c r="T798" s="176"/>
      <c r="U798" s="58"/>
      <c r="V798" s="58"/>
      <c r="W798" s="156">
        <f t="shared" si="53"/>
        <v>0</v>
      </c>
      <c r="X798" s="177"/>
    </row>
    <row r="799" spans="1:24" ht="12.75" x14ac:dyDescent="0.2">
      <c r="A799" s="151">
        <v>796</v>
      </c>
      <c r="B799" s="171"/>
      <c r="C799" s="172"/>
      <c r="D799" s="172"/>
      <c r="E799" s="172"/>
      <c r="F799" s="172"/>
      <c r="G799" s="171"/>
      <c r="H799" s="173"/>
      <c r="I799" s="173"/>
      <c r="J799" s="171"/>
      <c r="K799" s="174"/>
      <c r="L799" s="171"/>
      <c r="M799" s="175"/>
      <c r="N799" s="175"/>
      <c r="O799" s="153">
        <f t="shared" si="50"/>
        <v>0</v>
      </c>
      <c r="P799" s="175"/>
      <c r="Q799" s="175"/>
      <c r="R799" s="153">
        <f t="shared" si="51"/>
        <v>0</v>
      </c>
      <c r="S799" s="154" t="str">
        <f t="shared" si="52"/>
        <v xml:space="preserve"> </v>
      </c>
      <c r="T799" s="176"/>
      <c r="U799" s="58"/>
      <c r="V799" s="58"/>
      <c r="W799" s="156">
        <f t="shared" si="53"/>
        <v>0</v>
      </c>
      <c r="X799" s="177"/>
    </row>
    <row r="800" spans="1:24" ht="12.75" x14ac:dyDescent="0.2">
      <c r="A800" s="151">
        <v>797</v>
      </c>
      <c r="B800" s="171"/>
      <c r="C800" s="172"/>
      <c r="D800" s="172"/>
      <c r="E800" s="172"/>
      <c r="F800" s="172"/>
      <c r="G800" s="171"/>
      <c r="H800" s="173"/>
      <c r="I800" s="173"/>
      <c r="J800" s="171"/>
      <c r="K800" s="174"/>
      <c r="L800" s="171"/>
      <c r="M800" s="175"/>
      <c r="N800" s="175"/>
      <c r="O800" s="153">
        <f t="shared" si="50"/>
        <v>0</v>
      </c>
      <c r="P800" s="175"/>
      <c r="Q800" s="175"/>
      <c r="R800" s="153">
        <f t="shared" si="51"/>
        <v>0</v>
      </c>
      <c r="S800" s="154" t="str">
        <f t="shared" si="52"/>
        <v xml:space="preserve"> </v>
      </c>
      <c r="T800" s="176"/>
      <c r="U800" s="58"/>
      <c r="V800" s="58"/>
      <c r="W800" s="156">
        <f t="shared" si="53"/>
        <v>0</v>
      </c>
      <c r="X800" s="177"/>
    </row>
    <row r="801" spans="1:24" ht="12.75" x14ac:dyDescent="0.2">
      <c r="A801" s="151">
        <v>798</v>
      </c>
      <c r="B801" s="171"/>
      <c r="C801" s="172"/>
      <c r="D801" s="172"/>
      <c r="E801" s="172"/>
      <c r="F801" s="172"/>
      <c r="G801" s="171"/>
      <c r="H801" s="173"/>
      <c r="I801" s="173"/>
      <c r="J801" s="171"/>
      <c r="K801" s="174"/>
      <c r="L801" s="171"/>
      <c r="M801" s="175"/>
      <c r="N801" s="175"/>
      <c r="O801" s="153">
        <f t="shared" si="50"/>
        <v>0</v>
      </c>
      <c r="P801" s="175"/>
      <c r="Q801" s="175"/>
      <c r="R801" s="153">
        <f t="shared" si="51"/>
        <v>0</v>
      </c>
      <c r="S801" s="154" t="str">
        <f t="shared" si="52"/>
        <v xml:space="preserve"> </v>
      </c>
      <c r="T801" s="176"/>
      <c r="U801" s="58"/>
      <c r="V801" s="58"/>
      <c r="W801" s="156">
        <f t="shared" si="53"/>
        <v>0</v>
      </c>
      <c r="X801" s="177"/>
    </row>
    <row r="802" spans="1:24" ht="12.75" x14ac:dyDescent="0.2">
      <c r="A802" s="151">
        <v>799</v>
      </c>
      <c r="B802" s="171"/>
      <c r="C802" s="172"/>
      <c r="D802" s="172"/>
      <c r="E802" s="172"/>
      <c r="F802" s="172"/>
      <c r="G802" s="171"/>
      <c r="H802" s="173"/>
      <c r="I802" s="173"/>
      <c r="J802" s="171"/>
      <c r="K802" s="174"/>
      <c r="L802" s="171"/>
      <c r="M802" s="175"/>
      <c r="N802" s="175"/>
      <c r="O802" s="153">
        <f t="shared" si="50"/>
        <v>0</v>
      </c>
      <c r="P802" s="175"/>
      <c r="Q802" s="175"/>
      <c r="R802" s="153">
        <f t="shared" si="51"/>
        <v>0</v>
      </c>
      <c r="S802" s="154" t="str">
        <f t="shared" si="52"/>
        <v xml:space="preserve"> </v>
      </c>
      <c r="T802" s="176"/>
      <c r="U802" s="58"/>
      <c r="V802" s="58"/>
      <c r="W802" s="156">
        <f t="shared" si="53"/>
        <v>0</v>
      </c>
      <c r="X802" s="177"/>
    </row>
    <row r="803" spans="1:24" ht="12.75" x14ac:dyDescent="0.2">
      <c r="A803" s="151">
        <v>800</v>
      </c>
      <c r="B803" s="171"/>
      <c r="C803" s="172"/>
      <c r="D803" s="172"/>
      <c r="E803" s="172"/>
      <c r="F803" s="172"/>
      <c r="G803" s="171"/>
      <c r="H803" s="173"/>
      <c r="I803" s="173"/>
      <c r="J803" s="171"/>
      <c r="K803" s="174"/>
      <c r="L803" s="171"/>
      <c r="M803" s="175"/>
      <c r="N803" s="175"/>
      <c r="O803" s="153">
        <f t="shared" si="50"/>
        <v>0</v>
      </c>
      <c r="P803" s="175"/>
      <c r="Q803" s="175"/>
      <c r="R803" s="153">
        <f t="shared" si="51"/>
        <v>0</v>
      </c>
      <c r="S803" s="154" t="str">
        <f t="shared" si="52"/>
        <v xml:space="preserve"> </v>
      </c>
      <c r="T803" s="176"/>
      <c r="U803" s="58"/>
      <c r="V803" s="58"/>
      <c r="W803" s="156">
        <f t="shared" si="53"/>
        <v>0</v>
      </c>
      <c r="X803" s="177"/>
    </row>
    <row r="804" spans="1:24" ht="12.75" x14ac:dyDescent="0.2">
      <c r="A804" s="151">
        <v>801</v>
      </c>
      <c r="B804" s="171"/>
      <c r="C804" s="172"/>
      <c r="D804" s="172"/>
      <c r="E804" s="172"/>
      <c r="F804" s="172"/>
      <c r="G804" s="171"/>
      <c r="H804" s="173"/>
      <c r="I804" s="173"/>
      <c r="J804" s="171"/>
      <c r="K804" s="174"/>
      <c r="L804" s="171"/>
      <c r="M804" s="175"/>
      <c r="N804" s="175"/>
      <c r="O804" s="153">
        <f t="shared" si="50"/>
        <v>0</v>
      </c>
      <c r="P804" s="175"/>
      <c r="Q804" s="175"/>
      <c r="R804" s="153">
        <f t="shared" si="51"/>
        <v>0</v>
      </c>
      <c r="S804" s="154" t="str">
        <f t="shared" si="52"/>
        <v xml:space="preserve"> </v>
      </c>
      <c r="T804" s="176"/>
      <c r="U804" s="58"/>
      <c r="V804" s="58"/>
      <c r="W804" s="156">
        <f t="shared" si="53"/>
        <v>0</v>
      </c>
      <c r="X804" s="177"/>
    </row>
    <row r="805" spans="1:24" ht="12.75" x14ac:dyDescent="0.2">
      <c r="A805" s="151">
        <v>802</v>
      </c>
      <c r="B805" s="171"/>
      <c r="C805" s="172"/>
      <c r="D805" s="172"/>
      <c r="E805" s="172"/>
      <c r="F805" s="172"/>
      <c r="G805" s="171"/>
      <c r="H805" s="173"/>
      <c r="I805" s="173"/>
      <c r="J805" s="171"/>
      <c r="K805" s="174"/>
      <c r="L805" s="171"/>
      <c r="M805" s="175"/>
      <c r="N805" s="175"/>
      <c r="O805" s="153">
        <f t="shared" si="50"/>
        <v>0</v>
      </c>
      <c r="P805" s="175"/>
      <c r="Q805" s="175"/>
      <c r="R805" s="153">
        <f t="shared" si="51"/>
        <v>0</v>
      </c>
      <c r="S805" s="154" t="str">
        <f t="shared" si="52"/>
        <v xml:space="preserve"> </v>
      </c>
      <c r="T805" s="176"/>
      <c r="U805" s="58"/>
      <c r="V805" s="58"/>
      <c r="W805" s="156">
        <f t="shared" si="53"/>
        <v>0</v>
      </c>
      <c r="X805" s="177"/>
    </row>
    <row r="806" spans="1:24" ht="12.75" x14ac:dyDescent="0.2">
      <c r="A806" s="151">
        <v>803</v>
      </c>
      <c r="B806" s="171"/>
      <c r="C806" s="172"/>
      <c r="D806" s="172"/>
      <c r="E806" s="172"/>
      <c r="F806" s="172"/>
      <c r="G806" s="171"/>
      <c r="H806" s="173"/>
      <c r="I806" s="173"/>
      <c r="J806" s="171"/>
      <c r="K806" s="174"/>
      <c r="L806" s="171"/>
      <c r="M806" s="175"/>
      <c r="N806" s="175"/>
      <c r="O806" s="153">
        <f t="shared" si="50"/>
        <v>0</v>
      </c>
      <c r="P806" s="175"/>
      <c r="Q806" s="175"/>
      <c r="R806" s="153">
        <f t="shared" si="51"/>
        <v>0</v>
      </c>
      <c r="S806" s="154" t="str">
        <f t="shared" si="52"/>
        <v xml:space="preserve"> </v>
      </c>
      <c r="T806" s="176"/>
      <c r="U806" s="58"/>
      <c r="V806" s="58"/>
      <c r="W806" s="156">
        <f t="shared" si="53"/>
        <v>0</v>
      </c>
      <c r="X806" s="177"/>
    </row>
    <row r="807" spans="1:24" ht="12.75" x14ac:dyDescent="0.2">
      <c r="A807" s="151">
        <v>804</v>
      </c>
      <c r="B807" s="171"/>
      <c r="C807" s="172"/>
      <c r="D807" s="172"/>
      <c r="E807" s="172"/>
      <c r="F807" s="172"/>
      <c r="G807" s="171"/>
      <c r="H807" s="173"/>
      <c r="I807" s="173"/>
      <c r="J807" s="171"/>
      <c r="K807" s="174"/>
      <c r="L807" s="171"/>
      <c r="M807" s="175"/>
      <c r="N807" s="175"/>
      <c r="O807" s="153">
        <f t="shared" si="50"/>
        <v>0</v>
      </c>
      <c r="P807" s="175"/>
      <c r="Q807" s="175"/>
      <c r="R807" s="153">
        <f t="shared" si="51"/>
        <v>0</v>
      </c>
      <c r="S807" s="154" t="str">
        <f t="shared" si="52"/>
        <v xml:space="preserve"> </v>
      </c>
      <c r="T807" s="176"/>
      <c r="U807" s="58"/>
      <c r="V807" s="58"/>
      <c r="W807" s="156">
        <f t="shared" si="53"/>
        <v>0</v>
      </c>
      <c r="X807" s="177"/>
    </row>
    <row r="808" spans="1:24" ht="12.75" x14ac:dyDescent="0.2">
      <c r="A808" s="151">
        <v>805</v>
      </c>
      <c r="B808" s="171"/>
      <c r="C808" s="172"/>
      <c r="D808" s="172"/>
      <c r="E808" s="172"/>
      <c r="F808" s="172"/>
      <c r="G808" s="171"/>
      <c r="H808" s="173"/>
      <c r="I808" s="173"/>
      <c r="J808" s="171"/>
      <c r="K808" s="174"/>
      <c r="L808" s="171"/>
      <c r="M808" s="175"/>
      <c r="N808" s="175"/>
      <c r="O808" s="153">
        <f t="shared" si="50"/>
        <v>0</v>
      </c>
      <c r="P808" s="175"/>
      <c r="Q808" s="175"/>
      <c r="R808" s="153">
        <f t="shared" si="51"/>
        <v>0</v>
      </c>
      <c r="S808" s="154" t="str">
        <f t="shared" si="52"/>
        <v xml:space="preserve"> </v>
      </c>
      <c r="T808" s="176"/>
      <c r="U808" s="58"/>
      <c r="V808" s="58"/>
      <c r="W808" s="156">
        <f t="shared" si="53"/>
        <v>0</v>
      </c>
      <c r="X808" s="177"/>
    </row>
    <row r="809" spans="1:24" ht="12.75" x14ac:dyDescent="0.2">
      <c r="A809" s="151">
        <v>806</v>
      </c>
      <c r="B809" s="171"/>
      <c r="C809" s="172"/>
      <c r="D809" s="172"/>
      <c r="E809" s="172"/>
      <c r="F809" s="172"/>
      <c r="G809" s="171"/>
      <c r="H809" s="173"/>
      <c r="I809" s="173"/>
      <c r="J809" s="171"/>
      <c r="K809" s="174"/>
      <c r="L809" s="171"/>
      <c r="M809" s="175"/>
      <c r="N809" s="175"/>
      <c r="O809" s="153">
        <f t="shared" si="50"/>
        <v>0</v>
      </c>
      <c r="P809" s="175"/>
      <c r="Q809" s="175"/>
      <c r="R809" s="153">
        <f t="shared" si="51"/>
        <v>0</v>
      </c>
      <c r="S809" s="154" t="str">
        <f t="shared" si="52"/>
        <v xml:space="preserve"> </v>
      </c>
      <c r="T809" s="176"/>
      <c r="U809" s="58"/>
      <c r="V809" s="58"/>
      <c r="W809" s="156">
        <f t="shared" si="53"/>
        <v>0</v>
      </c>
      <c r="X809" s="177"/>
    </row>
    <row r="810" spans="1:24" ht="12.75" x14ac:dyDescent="0.2">
      <c r="A810" s="151">
        <v>807</v>
      </c>
      <c r="B810" s="171"/>
      <c r="C810" s="172"/>
      <c r="D810" s="172"/>
      <c r="E810" s="172"/>
      <c r="F810" s="172"/>
      <c r="G810" s="171"/>
      <c r="H810" s="173"/>
      <c r="I810" s="173"/>
      <c r="J810" s="171"/>
      <c r="K810" s="174"/>
      <c r="L810" s="171"/>
      <c r="M810" s="175"/>
      <c r="N810" s="175"/>
      <c r="O810" s="153">
        <f t="shared" si="50"/>
        <v>0</v>
      </c>
      <c r="P810" s="175"/>
      <c r="Q810" s="175"/>
      <c r="R810" s="153">
        <f t="shared" si="51"/>
        <v>0</v>
      </c>
      <c r="S810" s="154" t="str">
        <f t="shared" si="52"/>
        <v xml:space="preserve"> </v>
      </c>
      <c r="T810" s="176"/>
      <c r="U810" s="58"/>
      <c r="V810" s="58"/>
      <c r="W810" s="156">
        <f t="shared" si="53"/>
        <v>0</v>
      </c>
      <c r="X810" s="177"/>
    </row>
    <row r="811" spans="1:24" ht="12.75" x14ac:dyDescent="0.2">
      <c r="A811" s="151">
        <v>808</v>
      </c>
      <c r="B811" s="171"/>
      <c r="C811" s="172"/>
      <c r="D811" s="172"/>
      <c r="E811" s="172"/>
      <c r="F811" s="172"/>
      <c r="G811" s="171"/>
      <c r="H811" s="173"/>
      <c r="I811" s="173"/>
      <c r="J811" s="171"/>
      <c r="K811" s="174"/>
      <c r="L811" s="171"/>
      <c r="M811" s="175"/>
      <c r="N811" s="175"/>
      <c r="O811" s="153">
        <f t="shared" si="50"/>
        <v>0</v>
      </c>
      <c r="P811" s="175"/>
      <c r="Q811" s="175"/>
      <c r="R811" s="153">
        <f t="shared" si="51"/>
        <v>0</v>
      </c>
      <c r="S811" s="154" t="str">
        <f t="shared" si="52"/>
        <v xml:space="preserve"> </v>
      </c>
      <c r="T811" s="176"/>
      <c r="U811" s="58"/>
      <c r="V811" s="58"/>
      <c r="W811" s="156">
        <f t="shared" si="53"/>
        <v>0</v>
      </c>
      <c r="X811" s="177"/>
    </row>
    <row r="812" spans="1:24" ht="12.75" x14ac:dyDescent="0.2">
      <c r="A812" s="151">
        <v>809</v>
      </c>
      <c r="B812" s="171"/>
      <c r="C812" s="172"/>
      <c r="D812" s="172"/>
      <c r="E812" s="172"/>
      <c r="F812" s="172"/>
      <c r="G812" s="171"/>
      <c r="H812" s="173"/>
      <c r="I812" s="173"/>
      <c r="J812" s="171"/>
      <c r="K812" s="174"/>
      <c r="L812" s="171"/>
      <c r="M812" s="175"/>
      <c r="N812" s="175"/>
      <c r="O812" s="153">
        <f t="shared" si="50"/>
        <v>0</v>
      </c>
      <c r="P812" s="175"/>
      <c r="Q812" s="175"/>
      <c r="R812" s="153">
        <f t="shared" si="51"/>
        <v>0</v>
      </c>
      <c r="S812" s="154" t="str">
        <f t="shared" si="52"/>
        <v xml:space="preserve"> </v>
      </c>
      <c r="T812" s="176"/>
      <c r="U812" s="58"/>
      <c r="V812" s="58"/>
      <c r="W812" s="156">
        <f t="shared" si="53"/>
        <v>0</v>
      </c>
      <c r="X812" s="177"/>
    </row>
    <row r="813" spans="1:24" ht="12.75" x14ac:dyDescent="0.2">
      <c r="A813" s="151">
        <v>810</v>
      </c>
      <c r="B813" s="171"/>
      <c r="C813" s="172"/>
      <c r="D813" s="172"/>
      <c r="E813" s="172"/>
      <c r="F813" s="172"/>
      <c r="G813" s="171"/>
      <c r="H813" s="173"/>
      <c r="I813" s="173"/>
      <c r="J813" s="171"/>
      <c r="K813" s="174"/>
      <c r="L813" s="171"/>
      <c r="M813" s="175"/>
      <c r="N813" s="175"/>
      <c r="O813" s="153">
        <f t="shared" si="50"/>
        <v>0</v>
      </c>
      <c r="P813" s="175"/>
      <c r="Q813" s="175"/>
      <c r="R813" s="153">
        <f t="shared" si="51"/>
        <v>0</v>
      </c>
      <c r="S813" s="154" t="str">
        <f t="shared" si="52"/>
        <v xml:space="preserve"> </v>
      </c>
      <c r="T813" s="176"/>
      <c r="U813" s="58"/>
      <c r="V813" s="58"/>
      <c r="W813" s="156">
        <f t="shared" si="53"/>
        <v>0</v>
      </c>
      <c r="X813" s="177"/>
    </row>
    <row r="814" spans="1:24" ht="12.75" x14ac:dyDescent="0.2">
      <c r="A814" s="151">
        <v>811</v>
      </c>
      <c r="B814" s="171"/>
      <c r="C814" s="172"/>
      <c r="D814" s="172"/>
      <c r="E814" s="172"/>
      <c r="F814" s="172"/>
      <c r="G814" s="171"/>
      <c r="H814" s="173"/>
      <c r="I814" s="173"/>
      <c r="J814" s="171"/>
      <c r="K814" s="174"/>
      <c r="L814" s="171"/>
      <c r="M814" s="175"/>
      <c r="N814" s="175"/>
      <c r="O814" s="153">
        <f t="shared" si="50"/>
        <v>0</v>
      </c>
      <c r="P814" s="175"/>
      <c r="Q814" s="175"/>
      <c r="R814" s="153">
        <f t="shared" si="51"/>
        <v>0</v>
      </c>
      <c r="S814" s="154" t="str">
        <f t="shared" si="52"/>
        <v xml:space="preserve"> </v>
      </c>
      <c r="T814" s="176"/>
      <c r="U814" s="58"/>
      <c r="V814" s="58"/>
      <c r="W814" s="156">
        <f t="shared" si="53"/>
        <v>0</v>
      </c>
      <c r="X814" s="177"/>
    </row>
    <row r="815" spans="1:24" ht="12.75" x14ac:dyDescent="0.2">
      <c r="A815" s="151">
        <v>812</v>
      </c>
      <c r="B815" s="171"/>
      <c r="C815" s="172"/>
      <c r="D815" s="172"/>
      <c r="E815" s="172"/>
      <c r="F815" s="172"/>
      <c r="G815" s="171"/>
      <c r="H815" s="173"/>
      <c r="I815" s="173"/>
      <c r="J815" s="171"/>
      <c r="K815" s="174"/>
      <c r="L815" s="171"/>
      <c r="M815" s="175"/>
      <c r="N815" s="175"/>
      <c r="O815" s="153">
        <f t="shared" si="50"/>
        <v>0</v>
      </c>
      <c r="P815" s="175"/>
      <c r="Q815" s="175"/>
      <c r="R815" s="153">
        <f t="shared" si="51"/>
        <v>0</v>
      </c>
      <c r="S815" s="154" t="str">
        <f t="shared" si="52"/>
        <v xml:space="preserve"> </v>
      </c>
      <c r="T815" s="176"/>
      <c r="U815" s="58"/>
      <c r="V815" s="58"/>
      <c r="W815" s="156">
        <f t="shared" si="53"/>
        <v>0</v>
      </c>
      <c r="X815" s="177"/>
    </row>
    <row r="816" spans="1:24" ht="12.75" x14ac:dyDescent="0.2">
      <c r="A816" s="151">
        <v>813</v>
      </c>
      <c r="B816" s="171"/>
      <c r="C816" s="172"/>
      <c r="D816" s="172"/>
      <c r="E816" s="172"/>
      <c r="F816" s="172"/>
      <c r="G816" s="171"/>
      <c r="H816" s="173"/>
      <c r="I816" s="173"/>
      <c r="J816" s="171"/>
      <c r="K816" s="174"/>
      <c r="L816" s="171"/>
      <c r="M816" s="175"/>
      <c r="N816" s="175"/>
      <c r="O816" s="153">
        <f t="shared" si="50"/>
        <v>0</v>
      </c>
      <c r="P816" s="175"/>
      <c r="Q816" s="175"/>
      <c r="R816" s="153">
        <f t="shared" si="51"/>
        <v>0</v>
      </c>
      <c r="S816" s="154" t="str">
        <f t="shared" si="52"/>
        <v xml:space="preserve"> </v>
      </c>
      <c r="T816" s="176"/>
      <c r="U816" s="58"/>
      <c r="V816" s="58"/>
      <c r="W816" s="156">
        <f t="shared" si="53"/>
        <v>0</v>
      </c>
      <c r="X816" s="177"/>
    </row>
    <row r="817" spans="1:24" ht="12.75" x14ac:dyDescent="0.2">
      <c r="A817" s="151">
        <v>814</v>
      </c>
      <c r="B817" s="171"/>
      <c r="C817" s="172"/>
      <c r="D817" s="172"/>
      <c r="E817" s="172"/>
      <c r="F817" s="172"/>
      <c r="G817" s="171"/>
      <c r="H817" s="173"/>
      <c r="I817" s="173"/>
      <c r="J817" s="171"/>
      <c r="K817" s="174"/>
      <c r="L817" s="171"/>
      <c r="M817" s="175"/>
      <c r="N817" s="175"/>
      <c r="O817" s="153">
        <f t="shared" si="50"/>
        <v>0</v>
      </c>
      <c r="P817" s="175"/>
      <c r="Q817" s="175"/>
      <c r="R817" s="153">
        <f t="shared" si="51"/>
        <v>0</v>
      </c>
      <c r="S817" s="154" t="str">
        <f t="shared" si="52"/>
        <v xml:space="preserve"> </v>
      </c>
      <c r="T817" s="176"/>
      <c r="U817" s="58"/>
      <c r="V817" s="58"/>
      <c r="W817" s="156">
        <f t="shared" si="53"/>
        <v>0</v>
      </c>
      <c r="X817" s="177"/>
    </row>
    <row r="818" spans="1:24" ht="12.75" x14ac:dyDescent="0.2">
      <c r="A818" s="151">
        <v>815</v>
      </c>
      <c r="B818" s="171"/>
      <c r="C818" s="172"/>
      <c r="D818" s="172"/>
      <c r="E818" s="172"/>
      <c r="F818" s="172"/>
      <c r="G818" s="171"/>
      <c r="H818" s="173"/>
      <c r="I818" s="173"/>
      <c r="J818" s="171"/>
      <c r="K818" s="174"/>
      <c r="L818" s="171"/>
      <c r="M818" s="175"/>
      <c r="N818" s="175"/>
      <c r="O818" s="153">
        <f t="shared" si="50"/>
        <v>0</v>
      </c>
      <c r="P818" s="175"/>
      <c r="Q818" s="175"/>
      <c r="R818" s="153">
        <f t="shared" si="51"/>
        <v>0</v>
      </c>
      <c r="S818" s="154" t="str">
        <f t="shared" si="52"/>
        <v xml:space="preserve"> </v>
      </c>
      <c r="T818" s="176"/>
      <c r="U818" s="58"/>
      <c r="V818" s="58"/>
      <c r="W818" s="156">
        <f t="shared" si="53"/>
        <v>0</v>
      </c>
      <c r="X818" s="177"/>
    </row>
    <row r="819" spans="1:24" ht="12.75" x14ac:dyDescent="0.2">
      <c r="A819" s="151">
        <v>816</v>
      </c>
      <c r="B819" s="171"/>
      <c r="C819" s="172"/>
      <c r="D819" s="172"/>
      <c r="E819" s="172"/>
      <c r="F819" s="172"/>
      <c r="G819" s="171"/>
      <c r="H819" s="173"/>
      <c r="I819" s="173"/>
      <c r="J819" s="171"/>
      <c r="K819" s="174"/>
      <c r="L819" s="171"/>
      <c r="M819" s="175"/>
      <c r="N819" s="175"/>
      <c r="O819" s="153">
        <f t="shared" si="50"/>
        <v>0</v>
      </c>
      <c r="P819" s="175"/>
      <c r="Q819" s="175"/>
      <c r="R819" s="153">
        <f t="shared" si="51"/>
        <v>0</v>
      </c>
      <c r="S819" s="154" t="str">
        <f t="shared" si="52"/>
        <v xml:space="preserve"> </v>
      </c>
      <c r="T819" s="176"/>
      <c r="U819" s="58"/>
      <c r="V819" s="58"/>
      <c r="W819" s="156">
        <f t="shared" si="53"/>
        <v>0</v>
      </c>
      <c r="X819" s="177"/>
    </row>
    <row r="820" spans="1:24" ht="12.75" x14ac:dyDescent="0.2">
      <c r="A820" s="151">
        <v>817</v>
      </c>
      <c r="B820" s="171"/>
      <c r="C820" s="172"/>
      <c r="D820" s="172"/>
      <c r="E820" s="172"/>
      <c r="F820" s="172"/>
      <c r="G820" s="171"/>
      <c r="H820" s="173"/>
      <c r="I820" s="173"/>
      <c r="J820" s="171"/>
      <c r="K820" s="174"/>
      <c r="L820" s="171"/>
      <c r="M820" s="175"/>
      <c r="N820" s="175"/>
      <c r="O820" s="153">
        <f t="shared" si="50"/>
        <v>0</v>
      </c>
      <c r="P820" s="175"/>
      <c r="Q820" s="175"/>
      <c r="R820" s="153">
        <f t="shared" si="51"/>
        <v>0</v>
      </c>
      <c r="S820" s="154" t="str">
        <f t="shared" si="52"/>
        <v xml:space="preserve"> </v>
      </c>
      <c r="T820" s="176"/>
      <c r="U820" s="58"/>
      <c r="V820" s="58"/>
      <c r="W820" s="156">
        <f t="shared" si="53"/>
        <v>0</v>
      </c>
      <c r="X820" s="177"/>
    </row>
    <row r="821" spans="1:24" ht="12.75" x14ac:dyDescent="0.2">
      <c r="A821" s="151">
        <v>818</v>
      </c>
      <c r="B821" s="171"/>
      <c r="C821" s="172"/>
      <c r="D821" s="172"/>
      <c r="E821" s="172"/>
      <c r="F821" s="172"/>
      <c r="G821" s="171"/>
      <c r="H821" s="173"/>
      <c r="I821" s="173"/>
      <c r="J821" s="171"/>
      <c r="K821" s="174"/>
      <c r="L821" s="171"/>
      <c r="M821" s="175"/>
      <c r="N821" s="175"/>
      <c r="O821" s="153">
        <f t="shared" si="50"/>
        <v>0</v>
      </c>
      <c r="P821" s="175"/>
      <c r="Q821" s="175"/>
      <c r="R821" s="153">
        <f t="shared" si="51"/>
        <v>0</v>
      </c>
      <c r="S821" s="154" t="str">
        <f t="shared" si="52"/>
        <v xml:space="preserve"> </v>
      </c>
      <c r="T821" s="176"/>
      <c r="U821" s="58"/>
      <c r="V821" s="58"/>
      <c r="W821" s="156">
        <f t="shared" si="53"/>
        <v>0</v>
      </c>
      <c r="X821" s="177"/>
    </row>
    <row r="822" spans="1:24" ht="12.75" x14ac:dyDescent="0.2">
      <c r="A822" s="151">
        <v>819</v>
      </c>
      <c r="B822" s="171"/>
      <c r="C822" s="172"/>
      <c r="D822" s="172"/>
      <c r="E822" s="172"/>
      <c r="F822" s="172"/>
      <c r="G822" s="171"/>
      <c r="H822" s="173"/>
      <c r="I822" s="173"/>
      <c r="J822" s="171"/>
      <c r="K822" s="174"/>
      <c r="L822" s="171"/>
      <c r="M822" s="175"/>
      <c r="N822" s="175"/>
      <c r="O822" s="153">
        <f t="shared" si="50"/>
        <v>0</v>
      </c>
      <c r="P822" s="175"/>
      <c r="Q822" s="175"/>
      <c r="R822" s="153">
        <f t="shared" si="51"/>
        <v>0</v>
      </c>
      <c r="S822" s="154" t="str">
        <f t="shared" si="52"/>
        <v xml:space="preserve"> </v>
      </c>
      <c r="T822" s="176"/>
      <c r="U822" s="58"/>
      <c r="V822" s="58"/>
      <c r="W822" s="156">
        <f t="shared" si="53"/>
        <v>0</v>
      </c>
      <c r="X822" s="177"/>
    </row>
    <row r="823" spans="1:24" ht="12.75" x14ac:dyDescent="0.2">
      <c r="A823" s="151">
        <v>820</v>
      </c>
      <c r="B823" s="171"/>
      <c r="C823" s="172"/>
      <c r="D823" s="172"/>
      <c r="E823" s="172"/>
      <c r="F823" s="172"/>
      <c r="G823" s="171"/>
      <c r="H823" s="173"/>
      <c r="I823" s="173"/>
      <c r="J823" s="171"/>
      <c r="K823" s="174"/>
      <c r="L823" s="171"/>
      <c r="M823" s="175"/>
      <c r="N823" s="175"/>
      <c r="O823" s="153">
        <f t="shared" si="50"/>
        <v>0</v>
      </c>
      <c r="P823" s="175"/>
      <c r="Q823" s="175"/>
      <c r="R823" s="153">
        <f t="shared" si="51"/>
        <v>0</v>
      </c>
      <c r="S823" s="154" t="str">
        <f t="shared" si="52"/>
        <v xml:space="preserve"> </v>
      </c>
      <c r="T823" s="176"/>
      <c r="U823" s="58"/>
      <c r="V823" s="58"/>
      <c r="W823" s="156">
        <f t="shared" si="53"/>
        <v>0</v>
      </c>
      <c r="X823" s="177"/>
    </row>
    <row r="824" spans="1:24" ht="12.75" x14ac:dyDescent="0.2">
      <c r="A824" s="151">
        <v>821</v>
      </c>
      <c r="B824" s="171"/>
      <c r="C824" s="172"/>
      <c r="D824" s="172"/>
      <c r="E824" s="172"/>
      <c r="F824" s="172"/>
      <c r="G824" s="171"/>
      <c r="H824" s="173"/>
      <c r="I824" s="173"/>
      <c r="J824" s="171"/>
      <c r="K824" s="174"/>
      <c r="L824" s="171"/>
      <c r="M824" s="175"/>
      <c r="N824" s="175"/>
      <c r="O824" s="153">
        <f t="shared" si="50"/>
        <v>0</v>
      </c>
      <c r="P824" s="175"/>
      <c r="Q824" s="175"/>
      <c r="R824" s="153">
        <f t="shared" si="51"/>
        <v>0</v>
      </c>
      <c r="S824" s="154" t="str">
        <f t="shared" si="52"/>
        <v xml:space="preserve"> </v>
      </c>
      <c r="T824" s="176"/>
      <c r="U824" s="58"/>
      <c r="V824" s="58"/>
      <c r="W824" s="156">
        <f t="shared" si="53"/>
        <v>0</v>
      </c>
      <c r="X824" s="177"/>
    </row>
    <row r="825" spans="1:24" ht="12.75" x14ac:dyDescent="0.2">
      <c r="A825" s="151">
        <v>822</v>
      </c>
      <c r="B825" s="171"/>
      <c r="C825" s="172"/>
      <c r="D825" s="172"/>
      <c r="E825" s="172"/>
      <c r="F825" s="172"/>
      <c r="G825" s="171"/>
      <c r="H825" s="173"/>
      <c r="I825" s="173"/>
      <c r="J825" s="171"/>
      <c r="K825" s="174"/>
      <c r="L825" s="171"/>
      <c r="M825" s="175"/>
      <c r="N825" s="175"/>
      <c r="O825" s="153">
        <f t="shared" si="50"/>
        <v>0</v>
      </c>
      <c r="P825" s="175"/>
      <c r="Q825" s="175"/>
      <c r="R825" s="153">
        <f t="shared" si="51"/>
        <v>0</v>
      </c>
      <c r="S825" s="154" t="str">
        <f t="shared" si="52"/>
        <v xml:space="preserve"> </v>
      </c>
      <c r="T825" s="176"/>
      <c r="U825" s="58"/>
      <c r="V825" s="58"/>
      <c r="W825" s="156">
        <f t="shared" si="53"/>
        <v>0</v>
      </c>
      <c r="X825" s="177"/>
    </row>
    <row r="826" spans="1:24" ht="12.75" x14ac:dyDescent="0.2">
      <c r="A826" s="151">
        <v>823</v>
      </c>
      <c r="B826" s="171"/>
      <c r="C826" s="172"/>
      <c r="D826" s="172"/>
      <c r="E826" s="172"/>
      <c r="F826" s="172"/>
      <c r="G826" s="171"/>
      <c r="H826" s="173"/>
      <c r="I826" s="173"/>
      <c r="J826" s="171"/>
      <c r="K826" s="174"/>
      <c r="L826" s="171"/>
      <c r="M826" s="175"/>
      <c r="N826" s="175"/>
      <c r="O826" s="153">
        <f t="shared" si="50"/>
        <v>0</v>
      </c>
      <c r="P826" s="175"/>
      <c r="Q826" s="175"/>
      <c r="R826" s="153">
        <f t="shared" si="51"/>
        <v>0</v>
      </c>
      <c r="S826" s="154" t="str">
        <f t="shared" si="52"/>
        <v xml:space="preserve"> </v>
      </c>
      <c r="T826" s="176"/>
      <c r="U826" s="58"/>
      <c r="V826" s="58"/>
      <c r="W826" s="156">
        <f t="shared" si="53"/>
        <v>0</v>
      </c>
      <c r="X826" s="177"/>
    </row>
    <row r="827" spans="1:24" ht="12.75" x14ac:dyDescent="0.2">
      <c r="A827" s="151">
        <v>824</v>
      </c>
      <c r="B827" s="171"/>
      <c r="C827" s="172"/>
      <c r="D827" s="172"/>
      <c r="E827" s="172"/>
      <c r="F827" s="172"/>
      <c r="G827" s="171"/>
      <c r="H827" s="173"/>
      <c r="I827" s="173"/>
      <c r="J827" s="171"/>
      <c r="K827" s="174"/>
      <c r="L827" s="171"/>
      <c r="M827" s="175"/>
      <c r="N827" s="175"/>
      <c r="O827" s="153">
        <f t="shared" si="50"/>
        <v>0</v>
      </c>
      <c r="P827" s="175"/>
      <c r="Q827" s="175"/>
      <c r="R827" s="153">
        <f t="shared" si="51"/>
        <v>0</v>
      </c>
      <c r="S827" s="154" t="str">
        <f t="shared" si="52"/>
        <v xml:space="preserve"> </v>
      </c>
      <c r="T827" s="176"/>
      <c r="U827" s="58"/>
      <c r="V827" s="58"/>
      <c r="W827" s="156">
        <f t="shared" si="53"/>
        <v>0</v>
      </c>
      <c r="X827" s="177"/>
    </row>
    <row r="828" spans="1:24" ht="12.75" x14ac:dyDescent="0.2">
      <c r="A828" s="151">
        <v>825</v>
      </c>
      <c r="B828" s="171"/>
      <c r="C828" s="172"/>
      <c r="D828" s="172"/>
      <c r="E828" s="172"/>
      <c r="F828" s="172"/>
      <c r="G828" s="171"/>
      <c r="H828" s="173"/>
      <c r="I828" s="173"/>
      <c r="J828" s="171"/>
      <c r="K828" s="174"/>
      <c r="L828" s="171"/>
      <c r="M828" s="175"/>
      <c r="N828" s="175"/>
      <c r="O828" s="153">
        <f t="shared" si="50"/>
        <v>0</v>
      </c>
      <c r="P828" s="175"/>
      <c r="Q828" s="175"/>
      <c r="R828" s="153">
        <f t="shared" si="51"/>
        <v>0</v>
      </c>
      <c r="S828" s="154" t="str">
        <f t="shared" si="52"/>
        <v xml:space="preserve"> </v>
      </c>
      <c r="T828" s="176"/>
      <c r="U828" s="58"/>
      <c r="V828" s="58"/>
      <c r="W828" s="156">
        <f t="shared" si="53"/>
        <v>0</v>
      </c>
      <c r="X828" s="177"/>
    </row>
    <row r="829" spans="1:24" ht="12.75" x14ac:dyDescent="0.2">
      <c r="A829" s="151">
        <v>826</v>
      </c>
      <c r="B829" s="171"/>
      <c r="C829" s="172"/>
      <c r="D829" s="172"/>
      <c r="E829" s="172"/>
      <c r="F829" s="172"/>
      <c r="G829" s="171"/>
      <c r="H829" s="173"/>
      <c r="I829" s="173"/>
      <c r="J829" s="171"/>
      <c r="K829" s="174"/>
      <c r="L829" s="171"/>
      <c r="M829" s="175"/>
      <c r="N829" s="175"/>
      <c r="O829" s="153">
        <f t="shared" si="50"/>
        <v>0</v>
      </c>
      <c r="P829" s="175"/>
      <c r="Q829" s="175"/>
      <c r="R829" s="153">
        <f t="shared" si="51"/>
        <v>0</v>
      </c>
      <c r="S829" s="154" t="str">
        <f t="shared" si="52"/>
        <v xml:space="preserve"> </v>
      </c>
      <c r="T829" s="176"/>
      <c r="U829" s="58"/>
      <c r="V829" s="58"/>
      <c r="W829" s="156">
        <f t="shared" si="53"/>
        <v>0</v>
      </c>
      <c r="X829" s="177"/>
    </row>
    <row r="830" spans="1:24" ht="12.75" x14ac:dyDescent="0.2">
      <c r="A830" s="151">
        <v>827</v>
      </c>
      <c r="B830" s="171"/>
      <c r="C830" s="172"/>
      <c r="D830" s="172"/>
      <c r="E830" s="172"/>
      <c r="F830" s="172"/>
      <c r="G830" s="171"/>
      <c r="H830" s="173"/>
      <c r="I830" s="173"/>
      <c r="J830" s="171"/>
      <c r="K830" s="174"/>
      <c r="L830" s="171"/>
      <c r="M830" s="175"/>
      <c r="N830" s="175"/>
      <c r="O830" s="153">
        <f t="shared" si="50"/>
        <v>0</v>
      </c>
      <c r="P830" s="175"/>
      <c r="Q830" s="175"/>
      <c r="R830" s="153">
        <f t="shared" si="51"/>
        <v>0</v>
      </c>
      <c r="S830" s="154" t="str">
        <f t="shared" si="52"/>
        <v xml:space="preserve"> </v>
      </c>
      <c r="T830" s="176"/>
      <c r="U830" s="58"/>
      <c r="V830" s="58"/>
      <c r="W830" s="156">
        <f t="shared" si="53"/>
        <v>0</v>
      </c>
      <c r="X830" s="177"/>
    </row>
    <row r="831" spans="1:24" ht="12.75" x14ac:dyDescent="0.2">
      <c r="A831" s="151">
        <v>828</v>
      </c>
      <c r="B831" s="171"/>
      <c r="C831" s="172"/>
      <c r="D831" s="172"/>
      <c r="E831" s="172"/>
      <c r="F831" s="172"/>
      <c r="G831" s="171"/>
      <c r="H831" s="173"/>
      <c r="I831" s="173"/>
      <c r="J831" s="171"/>
      <c r="K831" s="174"/>
      <c r="L831" s="171"/>
      <c r="M831" s="175"/>
      <c r="N831" s="175"/>
      <c r="O831" s="153">
        <f t="shared" si="50"/>
        <v>0</v>
      </c>
      <c r="P831" s="175"/>
      <c r="Q831" s="175"/>
      <c r="R831" s="153">
        <f t="shared" si="51"/>
        <v>0</v>
      </c>
      <c r="S831" s="154" t="str">
        <f t="shared" si="52"/>
        <v xml:space="preserve"> </v>
      </c>
      <c r="T831" s="176"/>
      <c r="U831" s="58"/>
      <c r="V831" s="58"/>
      <c r="W831" s="156">
        <f t="shared" si="53"/>
        <v>0</v>
      </c>
      <c r="X831" s="177"/>
    </row>
    <row r="832" spans="1:24" ht="12.75" x14ac:dyDescent="0.2">
      <c r="A832" s="151">
        <v>829</v>
      </c>
      <c r="B832" s="171"/>
      <c r="C832" s="172"/>
      <c r="D832" s="172"/>
      <c r="E832" s="172"/>
      <c r="F832" s="172"/>
      <c r="G832" s="171"/>
      <c r="H832" s="173"/>
      <c r="I832" s="173"/>
      <c r="J832" s="171"/>
      <c r="K832" s="174"/>
      <c r="L832" s="171"/>
      <c r="M832" s="175"/>
      <c r="N832" s="175"/>
      <c r="O832" s="153">
        <f t="shared" si="50"/>
        <v>0</v>
      </c>
      <c r="P832" s="175"/>
      <c r="Q832" s="175"/>
      <c r="R832" s="153">
        <f t="shared" si="51"/>
        <v>0</v>
      </c>
      <c r="S832" s="154" t="str">
        <f t="shared" si="52"/>
        <v xml:space="preserve"> </v>
      </c>
      <c r="T832" s="176"/>
      <c r="U832" s="58"/>
      <c r="V832" s="58"/>
      <c r="W832" s="156">
        <f t="shared" si="53"/>
        <v>0</v>
      </c>
      <c r="X832" s="177"/>
    </row>
    <row r="833" spans="1:24" ht="12.75" x14ac:dyDescent="0.2">
      <c r="A833" s="151">
        <v>830</v>
      </c>
      <c r="B833" s="171"/>
      <c r="C833" s="172"/>
      <c r="D833" s="172"/>
      <c r="E833" s="172"/>
      <c r="F833" s="172"/>
      <c r="G833" s="171"/>
      <c r="H833" s="173"/>
      <c r="I833" s="173"/>
      <c r="J833" s="171"/>
      <c r="K833" s="174"/>
      <c r="L833" s="171"/>
      <c r="M833" s="175"/>
      <c r="N833" s="175"/>
      <c r="O833" s="153">
        <f t="shared" si="50"/>
        <v>0</v>
      </c>
      <c r="P833" s="175"/>
      <c r="Q833" s="175"/>
      <c r="R833" s="153">
        <f t="shared" si="51"/>
        <v>0</v>
      </c>
      <c r="S833" s="154" t="str">
        <f t="shared" si="52"/>
        <v xml:space="preserve"> </v>
      </c>
      <c r="T833" s="176"/>
      <c r="U833" s="58"/>
      <c r="V833" s="58"/>
      <c r="W833" s="156">
        <f t="shared" si="53"/>
        <v>0</v>
      </c>
      <c r="X833" s="177"/>
    </row>
    <row r="834" spans="1:24" ht="12.75" x14ac:dyDescent="0.2">
      <c r="A834" s="151">
        <v>831</v>
      </c>
      <c r="B834" s="171"/>
      <c r="C834" s="172"/>
      <c r="D834" s="172"/>
      <c r="E834" s="172"/>
      <c r="F834" s="172"/>
      <c r="G834" s="171"/>
      <c r="H834" s="173"/>
      <c r="I834" s="173"/>
      <c r="J834" s="171"/>
      <c r="K834" s="174"/>
      <c r="L834" s="171"/>
      <c r="M834" s="175"/>
      <c r="N834" s="175"/>
      <c r="O834" s="153">
        <f t="shared" si="50"/>
        <v>0</v>
      </c>
      <c r="P834" s="175"/>
      <c r="Q834" s="175"/>
      <c r="R834" s="153">
        <f t="shared" si="51"/>
        <v>0</v>
      </c>
      <c r="S834" s="154" t="str">
        <f t="shared" si="52"/>
        <v xml:space="preserve"> </v>
      </c>
      <c r="T834" s="176"/>
      <c r="U834" s="58"/>
      <c r="V834" s="58"/>
      <c r="W834" s="156">
        <f t="shared" si="53"/>
        <v>0</v>
      </c>
      <c r="X834" s="177"/>
    </row>
    <row r="835" spans="1:24" ht="12.75" x14ac:dyDescent="0.2">
      <c r="A835" s="151">
        <v>832</v>
      </c>
      <c r="B835" s="171"/>
      <c r="C835" s="172"/>
      <c r="D835" s="172"/>
      <c r="E835" s="172"/>
      <c r="F835" s="172"/>
      <c r="G835" s="171"/>
      <c r="H835" s="173"/>
      <c r="I835" s="173"/>
      <c r="J835" s="171"/>
      <c r="K835" s="174"/>
      <c r="L835" s="171"/>
      <c r="M835" s="175"/>
      <c r="N835" s="175"/>
      <c r="O835" s="153">
        <f t="shared" si="50"/>
        <v>0</v>
      </c>
      <c r="P835" s="175"/>
      <c r="Q835" s="175"/>
      <c r="R835" s="153">
        <f t="shared" si="51"/>
        <v>0</v>
      </c>
      <c r="S835" s="154" t="str">
        <f t="shared" si="52"/>
        <v xml:space="preserve"> </v>
      </c>
      <c r="T835" s="176"/>
      <c r="U835" s="58"/>
      <c r="V835" s="58"/>
      <c r="W835" s="156">
        <f t="shared" si="53"/>
        <v>0</v>
      </c>
      <c r="X835" s="177"/>
    </row>
    <row r="836" spans="1:24" ht="12.75" x14ac:dyDescent="0.2">
      <c r="A836" s="151">
        <v>833</v>
      </c>
      <c r="B836" s="171"/>
      <c r="C836" s="172"/>
      <c r="D836" s="172"/>
      <c r="E836" s="172"/>
      <c r="F836" s="172"/>
      <c r="G836" s="171"/>
      <c r="H836" s="173"/>
      <c r="I836" s="173"/>
      <c r="J836" s="171"/>
      <c r="K836" s="174"/>
      <c r="L836" s="171"/>
      <c r="M836" s="175"/>
      <c r="N836" s="175"/>
      <c r="O836" s="153">
        <f t="shared" si="50"/>
        <v>0</v>
      </c>
      <c r="P836" s="175"/>
      <c r="Q836" s="175"/>
      <c r="R836" s="153">
        <f t="shared" si="51"/>
        <v>0</v>
      </c>
      <c r="S836" s="154" t="str">
        <f t="shared" si="52"/>
        <v xml:space="preserve"> </v>
      </c>
      <c r="T836" s="176"/>
      <c r="U836" s="58"/>
      <c r="V836" s="58"/>
      <c r="W836" s="156">
        <f t="shared" si="53"/>
        <v>0</v>
      </c>
      <c r="X836" s="177"/>
    </row>
    <row r="837" spans="1:24" ht="12.75" x14ac:dyDescent="0.2">
      <c r="A837" s="151">
        <v>834</v>
      </c>
      <c r="B837" s="171"/>
      <c r="C837" s="172"/>
      <c r="D837" s="172"/>
      <c r="E837" s="172"/>
      <c r="F837" s="172"/>
      <c r="G837" s="171"/>
      <c r="H837" s="173"/>
      <c r="I837" s="173"/>
      <c r="J837" s="171"/>
      <c r="K837" s="174"/>
      <c r="L837" s="171"/>
      <c r="M837" s="175"/>
      <c r="N837" s="175"/>
      <c r="O837" s="153">
        <f t="shared" ref="O837:O900" si="54">SUM(M837:N837)</f>
        <v>0</v>
      </c>
      <c r="P837" s="175"/>
      <c r="Q837" s="175"/>
      <c r="R837" s="153">
        <f t="shared" ref="R837:R900" si="55">SUM(P837:Q837)</f>
        <v>0</v>
      </c>
      <c r="S837" s="154" t="str">
        <f t="shared" ref="S837:S900" si="56">IF(R837,R837/O837," ")</f>
        <v xml:space="preserve"> </v>
      </c>
      <c r="T837" s="176"/>
      <c r="U837" s="58"/>
      <c r="V837" s="58"/>
      <c r="W837" s="156">
        <f t="shared" ref="W837:W900" si="57">+U837-V837</f>
        <v>0</v>
      </c>
      <c r="X837" s="177"/>
    </row>
    <row r="838" spans="1:24" ht="12.75" x14ac:dyDescent="0.2">
      <c r="A838" s="151">
        <v>835</v>
      </c>
      <c r="B838" s="171"/>
      <c r="C838" s="172"/>
      <c r="D838" s="172"/>
      <c r="E838" s="172"/>
      <c r="F838" s="172"/>
      <c r="G838" s="171"/>
      <c r="H838" s="173"/>
      <c r="I838" s="173"/>
      <c r="J838" s="171"/>
      <c r="K838" s="174"/>
      <c r="L838" s="171"/>
      <c r="M838" s="175"/>
      <c r="N838" s="175"/>
      <c r="O838" s="153">
        <f t="shared" si="54"/>
        <v>0</v>
      </c>
      <c r="P838" s="175"/>
      <c r="Q838" s="175"/>
      <c r="R838" s="153">
        <f t="shared" si="55"/>
        <v>0</v>
      </c>
      <c r="S838" s="154" t="str">
        <f t="shared" si="56"/>
        <v xml:space="preserve"> </v>
      </c>
      <c r="T838" s="176"/>
      <c r="U838" s="58"/>
      <c r="V838" s="58"/>
      <c r="W838" s="156">
        <f t="shared" si="57"/>
        <v>0</v>
      </c>
      <c r="X838" s="177"/>
    </row>
    <row r="839" spans="1:24" ht="12.75" x14ac:dyDescent="0.2">
      <c r="A839" s="151">
        <v>836</v>
      </c>
      <c r="B839" s="171"/>
      <c r="C839" s="172"/>
      <c r="D839" s="172"/>
      <c r="E839" s="172"/>
      <c r="F839" s="172"/>
      <c r="G839" s="171"/>
      <c r="H839" s="173"/>
      <c r="I839" s="173"/>
      <c r="J839" s="171"/>
      <c r="K839" s="174"/>
      <c r="L839" s="171"/>
      <c r="M839" s="175"/>
      <c r="N839" s="175"/>
      <c r="O839" s="153">
        <f t="shared" si="54"/>
        <v>0</v>
      </c>
      <c r="P839" s="175"/>
      <c r="Q839" s="175"/>
      <c r="R839" s="153">
        <f t="shared" si="55"/>
        <v>0</v>
      </c>
      <c r="S839" s="154" t="str">
        <f t="shared" si="56"/>
        <v xml:space="preserve"> </v>
      </c>
      <c r="T839" s="176"/>
      <c r="U839" s="58"/>
      <c r="V839" s="58"/>
      <c r="W839" s="156">
        <f t="shared" si="57"/>
        <v>0</v>
      </c>
      <c r="X839" s="177"/>
    </row>
    <row r="840" spans="1:24" ht="12.75" x14ac:dyDescent="0.2">
      <c r="A840" s="151">
        <v>837</v>
      </c>
      <c r="B840" s="171"/>
      <c r="C840" s="172"/>
      <c r="D840" s="172"/>
      <c r="E840" s="172"/>
      <c r="F840" s="172"/>
      <c r="G840" s="171"/>
      <c r="H840" s="173"/>
      <c r="I840" s="173"/>
      <c r="J840" s="171"/>
      <c r="K840" s="174"/>
      <c r="L840" s="171"/>
      <c r="M840" s="175"/>
      <c r="N840" s="175"/>
      <c r="O840" s="153">
        <f t="shared" si="54"/>
        <v>0</v>
      </c>
      <c r="P840" s="175"/>
      <c r="Q840" s="175"/>
      <c r="R840" s="153">
        <f t="shared" si="55"/>
        <v>0</v>
      </c>
      <c r="S840" s="154" t="str">
        <f t="shared" si="56"/>
        <v xml:space="preserve"> </v>
      </c>
      <c r="T840" s="176"/>
      <c r="U840" s="58"/>
      <c r="V840" s="58"/>
      <c r="W840" s="156">
        <f t="shared" si="57"/>
        <v>0</v>
      </c>
      <c r="X840" s="177"/>
    </row>
    <row r="841" spans="1:24" ht="12.75" x14ac:dyDescent="0.2">
      <c r="A841" s="151">
        <v>838</v>
      </c>
      <c r="B841" s="171"/>
      <c r="C841" s="172"/>
      <c r="D841" s="172"/>
      <c r="E841" s="172"/>
      <c r="F841" s="172"/>
      <c r="G841" s="171"/>
      <c r="H841" s="173"/>
      <c r="I841" s="173"/>
      <c r="J841" s="171"/>
      <c r="K841" s="174"/>
      <c r="L841" s="171"/>
      <c r="M841" s="175"/>
      <c r="N841" s="175"/>
      <c r="O841" s="153">
        <f t="shared" si="54"/>
        <v>0</v>
      </c>
      <c r="P841" s="175"/>
      <c r="Q841" s="175"/>
      <c r="R841" s="153">
        <f t="shared" si="55"/>
        <v>0</v>
      </c>
      <c r="S841" s="154" t="str">
        <f t="shared" si="56"/>
        <v xml:space="preserve"> </v>
      </c>
      <c r="T841" s="176"/>
      <c r="U841" s="58"/>
      <c r="V841" s="58"/>
      <c r="W841" s="156">
        <f t="shared" si="57"/>
        <v>0</v>
      </c>
      <c r="X841" s="177"/>
    </row>
    <row r="842" spans="1:24" ht="12.75" x14ac:dyDescent="0.2">
      <c r="A842" s="151">
        <v>839</v>
      </c>
      <c r="B842" s="171"/>
      <c r="C842" s="172"/>
      <c r="D842" s="172"/>
      <c r="E842" s="172"/>
      <c r="F842" s="172"/>
      <c r="G842" s="171"/>
      <c r="H842" s="173"/>
      <c r="I842" s="173"/>
      <c r="J842" s="171"/>
      <c r="K842" s="174"/>
      <c r="L842" s="171"/>
      <c r="M842" s="175"/>
      <c r="N842" s="175"/>
      <c r="O842" s="153">
        <f t="shared" si="54"/>
        <v>0</v>
      </c>
      <c r="P842" s="175"/>
      <c r="Q842" s="175"/>
      <c r="R842" s="153">
        <f t="shared" si="55"/>
        <v>0</v>
      </c>
      <c r="S842" s="154" t="str">
        <f t="shared" si="56"/>
        <v xml:space="preserve"> </v>
      </c>
      <c r="T842" s="176"/>
      <c r="U842" s="58"/>
      <c r="V842" s="58"/>
      <c r="W842" s="156">
        <f t="shared" si="57"/>
        <v>0</v>
      </c>
      <c r="X842" s="177"/>
    </row>
    <row r="843" spans="1:24" ht="12.75" x14ac:dyDescent="0.2">
      <c r="A843" s="151">
        <v>840</v>
      </c>
      <c r="B843" s="171"/>
      <c r="C843" s="172"/>
      <c r="D843" s="172"/>
      <c r="E843" s="172"/>
      <c r="F843" s="172"/>
      <c r="G843" s="171"/>
      <c r="H843" s="173"/>
      <c r="I843" s="173"/>
      <c r="J843" s="171"/>
      <c r="K843" s="174"/>
      <c r="L843" s="171"/>
      <c r="M843" s="175"/>
      <c r="N843" s="175"/>
      <c r="O843" s="153">
        <f t="shared" si="54"/>
        <v>0</v>
      </c>
      <c r="P843" s="175"/>
      <c r="Q843" s="175"/>
      <c r="R843" s="153">
        <f t="shared" si="55"/>
        <v>0</v>
      </c>
      <c r="S843" s="154" t="str">
        <f t="shared" si="56"/>
        <v xml:space="preserve"> </v>
      </c>
      <c r="T843" s="176"/>
      <c r="U843" s="58"/>
      <c r="V843" s="58"/>
      <c r="W843" s="156">
        <f t="shared" si="57"/>
        <v>0</v>
      </c>
      <c r="X843" s="177"/>
    </row>
    <row r="844" spans="1:24" ht="12.75" x14ac:dyDescent="0.2">
      <c r="A844" s="151">
        <v>841</v>
      </c>
      <c r="B844" s="171"/>
      <c r="C844" s="172"/>
      <c r="D844" s="172"/>
      <c r="E844" s="172"/>
      <c r="F844" s="172"/>
      <c r="G844" s="171"/>
      <c r="H844" s="173"/>
      <c r="I844" s="173"/>
      <c r="J844" s="171"/>
      <c r="K844" s="174"/>
      <c r="L844" s="171"/>
      <c r="M844" s="175"/>
      <c r="N844" s="175"/>
      <c r="O844" s="153">
        <f t="shared" si="54"/>
        <v>0</v>
      </c>
      <c r="P844" s="175"/>
      <c r="Q844" s="175"/>
      <c r="R844" s="153">
        <f t="shared" si="55"/>
        <v>0</v>
      </c>
      <c r="S844" s="154" t="str">
        <f t="shared" si="56"/>
        <v xml:space="preserve"> </v>
      </c>
      <c r="T844" s="176"/>
      <c r="U844" s="58"/>
      <c r="V844" s="58"/>
      <c r="W844" s="156">
        <f t="shared" si="57"/>
        <v>0</v>
      </c>
      <c r="X844" s="177"/>
    </row>
    <row r="845" spans="1:24" ht="12.75" x14ac:dyDescent="0.2">
      <c r="A845" s="151">
        <v>842</v>
      </c>
      <c r="B845" s="171"/>
      <c r="C845" s="172"/>
      <c r="D845" s="172"/>
      <c r="E845" s="172"/>
      <c r="F845" s="172"/>
      <c r="G845" s="171"/>
      <c r="H845" s="173"/>
      <c r="I845" s="173"/>
      <c r="J845" s="171"/>
      <c r="K845" s="174"/>
      <c r="L845" s="171"/>
      <c r="M845" s="175"/>
      <c r="N845" s="175"/>
      <c r="O845" s="153">
        <f t="shared" si="54"/>
        <v>0</v>
      </c>
      <c r="P845" s="175"/>
      <c r="Q845" s="175"/>
      <c r="R845" s="153">
        <f t="shared" si="55"/>
        <v>0</v>
      </c>
      <c r="S845" s="154" t="str">
        <f t="shared" si="56"/>
        <v xml:space="preserve"> </v>
      </c>
      <c r="T845" s="176"/>
      <c r="U845" s="58"/>
      <c r="V845" s="58"/>
      <c r="W845" s="156">
        <f t="shared" si="57"/>
        <v>0</v>
      </c>
      <c r="X845" s="177"/>
    </row>
    <row r="846" spans="1:24" ht="12.75" x14ac:dyDescent="0.2">
      <c r="A846" s="151">
        <v>843</v>
      </c>
      <c r="B846" s="171"/>
      <c r="C846" s="172"/>
      <c r="D846" s="172"/>
      <c r="E846" s="172"/>
      <c r="F846" s="172"/>
      <c r="G846" s="171"/>
      <c r="H846" s="173"/>
      <c r="I846" s="173"/>
      <c r="J846" s="171"/>
      <c r="K846" s="174"/>
      <c r="L846" s="171"/>
      <c r="M846" s="175"/>
      <c r="N846" s="175"/>
      <c r="O846" s="153">
        <f t="shared" si="54"/>
        <v>0</v>
      </c>
      <c r="P846" s="175"/>
      <c r="Q846" s="175"/>
      <c r="R846" s="153">
        <f t="shared" si="55"/>
        <v>0</v>
      </c>
      <c r="S846" s="154" t="str">
        <f t="shared" si="56"/>
        <v xml:space="preserve"> </v>
      </c>
      <c r="T846" s="176"/>
      <c r="U846" s="58"/>
      <c r="V846" s="58"/>
      <c r="W846" s="156">
        <f t="shared" si="57"/>
        <v>0</v>
      </c>
      <c r="X846" s="177"/>
    </row>
    <row r="847" spans="1:24" ht="12.75" x14ac:dyDescent="0.2">
      <c r="A847" s="151">
        <v>844</v>
      </c>
      <c r="B847" s="171"/>
      <c r="C847" s="172"/>
      <c r="D847" s="172"/>
      <c r="E847" s="172"/>
      <c r="F847" s="172"/>
      <c r="G847" s="171"/>
      <c r="H847" s="173"/>
      <c r="I847" s="173"/>
      <c r="J847" s="171"/>
      <c r="K847" s="174"/>
      <c r="L847" s="171"/>
      <c r="M847" s="175"/>
      <c r="N847" s="175"/>
      <c r="O847" s="153">
        <f t="shared" si="54"/>
        <v>0</v>
      </c>
      <c r="P847" s="175"/>
      <c r="Q847" s="175"/>
      <c r="R847" s="153">
        <f t="shared" si="55"/>
        <v>0</v>
      </c>
      <c r="S847" s="154" t="str">
        <f t="shared" si="56"/>
        <v xml:space="preserve"> </v>
      </c>
      <c r="T847" s="176"/>
      <c r="U847" s="58"/>
      <c r="V847" s="58"/>
      <c r="W847" s="156">
        <f t="shared" si="57"/>
        <v>0</v>
      </c>
      <c r="X847" s="177"/>
    </row>
    <row r="848" spans="1:24" ht="12.75" x14ac:dyDescent="0.2">
      <c r="A848" s="151">
        <v>845</v>
      </c>
      <c r="B848" s="171"/>
      <c r="C848" s="172"/>
      <c r="D848" s="172"/>
      <c r="E848" s="172"/>
      <c r="F848" s="172"/>
      <c r="G848" s="171"/>
      <c r="H848" s="173"/>
      <c r="I848" s="173"/>
      <c r="J848" s="171"/>
      <c r="K848" s="174"/>
      <c r="L848" s="171"/>
      <c r="M848" s="175"/>
      <c r="N848" s="175"/>
      <c r="O848" s="153">
        <f t="shared" si="54"/>
        <v>0</v>
      </c>
      <c r="P848" s="175"/>
      <c r="Q848" s="175"/>
      <c r="R848" s="153">
        <f t="shared" si="55"/>
        <v>0</v>
      </c>
      <c r="S848" s="154" t="str">
        <f t="shared" si="56"/>
        <v xml:space="preserve"> </v>
      </c>
      <c r="T848" s="176"/>
      <c r="U848" s="58"/>
      <c r="V848" s="58"/>
      <c r="W848" s="156">
        <f t="shared" si="57"/>
        <v>0</v>
      </c>
      <c r="X848" s="177"/>
    </row>
    <row r="849" spans="1:24" ht="12.75" x14ac:dyDescent="0.2">
      <c r="A849" s="151">
        <v>846</v>
      </c>
      <c r="B849" s="171"/>
      <c r="C849" s="172"/>
      <c r="D849" s="172"/>
      <c r="E849" s="172"/>
      <c r="F849" s="172"/>
      <c r="G849" s="171"/>
      <c r="H849" s="173"/>
      <c r="I849" s="173"/>
      <c r="J849" s="171"/>
      <c r="K849" s="174"/>
      <c r="L849" s="171"/>
      <c r="M849" s="175"/>
      <c r="N849" s="175"/>
      <c r="O849" s="153">
        <f t="shared" si="54"/>
        <v>0</v>
      </c>
      <c r="P849" s="175"/>
      <c r="Q849" s="175"/>
      <c r="R849" s="153">
        <f t="shared" si="55"/>
        <v>0</v>
      </c>
      <c r="S849" s="154" t="str">
        <f t="shared" si="56"/>
        <v xml:space="preserve"> </v>
      </c>
      <c r="T849" s="176"/>
      <c r="U849" s="58"/>
      <c r="V849" s="58"/>
      <c r="W849" s="156">
        <f t="shared" si="57"/>
        <v>0</v>
      </c>
      <c r="X849" s="177"/>
    </row>
    <row r="850" spans="1:24" ht="12.75" x14ac:dyDescent="0.2">
      <c r="A850" s="151">
        <v>847</v>
      </c>
      <c r="B850" s="171"/>
      <c r="C850" s="172"/>
      <c r="D850" s="172"/>
      <c r="E850" s="172"/>
      <c r="F850" s="172"/>
      <c r="G850" s="171"/>
      <c r="H850" s="173"/>
      <c r="I850" s="173"/>
      <c r="J850" s="171"/>
      <c r="K850" s="174"/>
      <c r="L850" s="171"/>
      <c r="M850" s="175"/>
      <c r="N850" s="175"/>
      <c r="O850" s="153">
        <f t="shared" si="54"/>
        <v>0</v>
      </c>
      <c r="P850" s="175"/>
      <c r="Q850" s="175"/>
      <c r="R850" s="153">
        <f t="shared" si="55"/>
        <v>0</v>
      </c>
      <c r="S850" s="154" t="str">
        <f t="shared" si="56"/>
        <v xml:space="preserve"> </v>
      </c>
      <c r="T850" s="176"/>
      <c r="U850" s="58"/>
      <c r="V850" s="58"/>
      <c r="W850" s="156">
        <f t="shared" si="57"/>
        <v>0</v>
      </c>
      <c r="X850" s="177"/>
    </row>
    <row r="851" spans="1:24" ht="12.75" x14ac:dyDescent="0.2">
      <c r="A851" s="151">
        <v>848</v>
      </c>
      <c r="B851" s="171"/>
      <c r="C851" s="172"/>
      <c r="D851" s="172"/>
      <c r="E851" s="172"/>
      <c r="F851" s="172"/>
      <c r="G851" s="171"/>
      <c r="H851" s="173"/>
      <c r="I851" s="173"/>
      <c r="J851" s="171"/>
      <c r="K851" s="174"/>
      <c r="L851" s="171"/>
      <c r="M851" s="175"/>
      <c r="N851" s="175"/>
      <c r="O851" s="153">
        <f t="shared" si="54"/>
        <v>0</v>
      </c>
      <c r="P851" s="175"/>
      <c r="Q851" s="175"/>
      <c r="R851" s="153">
        <f t="shared" si="55"/>
        <v>0</v>
      </c>
      <c r="S851" s="154" t="str">
        <f t="shared" si="56"/>
        <v xml:space="preserve"> </v>
      </c>
      <c r="T851" s="176"/>
      <c r="U851" s="58"/>
      <c r="V851" s="58"/>
      <c r="W851" s="156">
        <f t="shared" si="57"/>
        <v>0</v>
      </c>
      <c r="X851" s="177"/>
    </row>
    <row r="852" spans="1:24" ht="12.75" x14ac:dyDescent="0.2">
      <c r="A852" s="151">
        <v>849</v>
      </c>
      <c r="B852" s="171"/>
      <c r="C852" s="172"/>
      <c r="D852" s="172"/>
      <c r="E852" s="172"/>
      <c r="F852" s="172"/>
      <c r="G852" s="171"/>
      <c r="H852" s="173"/>
      <c r="I852" s="173"/>
      <c r="J852" s="171"/>
      <c r="K852" s="174"/>
      <c r="L852" s="171"/>
      <c r="M852" s="175"/>
      <c r="N852" s="175"/>
      <c r="O852" s="153">
        <f t="shared" si="54"/>
        <v>0</v>
      </c>
      <c r="P852" s="175"/>
      <c r="Q852" s="175"/>
      <c r="R852" s="153">
        <f t="shared" si="55"/>
        <v>0</v>
      </c>
      <c r="S852" s="154" t="str">
        <f t="shared" si="56"/>
        <v xml:space="preserve"> </v>
      </c>
      <c r="T852" s="176"/>
      <c r="U852" s="58"/>
      <c r="V852" s="58"/>
      <c r="W852" s="156">
        <f t="shared" si="57"/>
        <v>0</v>
      </c>
      <c r="X852" s="177"/>
    </row>
    <row r="853" spans="1:24" ht="12.75" x14ac:dyDescent="0.2">
      <c r="A853" s="151">
        <v>850</v>
      </c>
      <c r="B853" s="171"/>
      <c r="C853" s="172"/>
      <c r="D853" s="172"/>
      <c r="E853" s="172"/>
      <c r="F853" s="172"/>
      <c r="G853" s="171"/>
      <c r="H853" s="173"/>
      <c r="I853" s="173"/>
      <c r="J853" s="171"/>
      <c r="K853" s="174"/>
      <c r="L853" s="171"/>
      <c r="M853" s="175"/>
      <c r="N853" s="175"/>
      <c r="O853" s="153">
        <f t="shared" si="54"/>
        <v>0</v>
      </c>
      <c r="P853" s="175"/>
      <c r="Q853" s="175"/>
      <c r="R853" s="153">
        <f t="shared" si="55"/>
        <v>0</v>
      </c>
      <c r="S853" s="154" t="str">
        <f t="shared" si="56"/>
        <v xml:space="preserve"> </v>
      </c>
      <c r="T853" s="176"/>
      <c r="U853" s="58"/>
      <c r="V853" s="58"/>
      <c r="W853" s="156">
        <f t="shared" si="57"/>
        <v>0</v>
      </c>
      <c r="X853" s="177"/>
    </row>
    <row r="854" spans="1:24" ht="12.75" x14ac:dyDescent="0.2">
      <c r="A854" s="151">
        <v>851</v>
      </c>
      <c r="B854" s="171"/>
      <c r="C854" s="172"/>
      <c r="D854" s="172"/>
      <c r="E854" s="172"/>
      <c r="F854" s="172"/>
      <c r="G854" s="171"/>
      <c r="H854" s="173"/>
      <c r="I854" s="173"/>
      <c r="J854" s="171"/>
      <c r="K854" s="174"/>
      <c r="L854" s="171"/>
      <c r="M854" s="175"/>
      <c r="N854" s="175"/>
      <c r="O854" s="153">
        <f t="shared" si="54"/>
        <v>0</v>
      </c>
      <c r="P854" s="175"/>
      <c r="Q854" s="175"/>
      <c r="R854" s="153">
        <f t="shared" si="55"/>
        <v>0</v>
      </c>
      <c r="S854" s="154" t="str">
        <f t="shared" si="56"/>
        <v xml:space="preserve"> </v>
      </c>
      <c r="T854" s="176"/>
      <c r="U854" s="58"/>
      <c r="V854" s="58"/>
      <c r="W854" s="156">
        <f t="shared" si="57"/>
        <v>0</v>
      </c>
      <c r="X854" s="177"/>
    </row>
    <row r="855" spans="1:24" ht="12.75" x14ac:dyDescent="0.2">
      <c r="A855" s="151">
        <v>852</v>
      </c>
      <c r="B855" s="171"/>
      <c r="C855" s="172"/>
      <c r="D855" s="172"/>
      <c r="E855" s="172"/>
      <c r="F855" s="172"/>
      <c r="G855" s="171"/>
      <c r="H855" s="173"/>
      <c r="I855" s="173"/>
      <c r="J855" s="171"/>
      <c r="K855" s="174"/>
      <c r="L855" s="171"/>
      <c r="M855" s="175"/>
      <c r="N855" s="175"/>
      <c r="O855" s="153">
        <f t="shared" si="54"/>
        <v>0</v>
      </c>
      <c r="P855" s="175"/>
      <c r="Q855" s="175"/>
      <c r="R855" s="153">
        <f t="shared" si="55"/>
        <v>0</v>
      </c>
      <c r="S855" s="154" t="str">
        <f t="shared" si="56"/>
        <v xml:space="preserve"> </v>
      </c>
      <c r="T855" s="176"/>
      <c r="U855" s="58"/>
      <c r="V855" s="58"/>
      <c r="W855" s="156">
        <f t="shared" si="57"/>
        <v>0</v>
      </c>
      <c r="X855" s="177"/>
    </row>
    <row r="856" spans="1:24" ht="12.75" x14ac:dyDescent="0.2">
      <c r="A856" s="151">
        <v>853</v>
      </c>
      <c r="B856" s="171"/>
      <c r="C856" s="172"/>
      <c r="D856" s="172"/>
      <c r="E856" s="172"/>
      <c r="F856" s="172"/>
      <c r="G856" s="171"/>
      <c r="H856" s="173"/>
      <c r="I856" s="173"/>
      <c r="J856" s="171"/>
      <c r="K856" s="174"/>
      <c r="L856" s="171"/>
      <c r="M856" s="175"/>
      <c r="N856" s="175"/>
      <c r="O856" s="153">
        <f t="shared" si="54"/>
        <v>0</v>
      </c>
      <c r="P856" s="175"/>
      <c r="Q856" s="175"/>
      <c r="R856" s="153">
        <f t="shared" si="55"/>
        <v>0</v>
      </c>
      <c r="S856" s="154" t="str">
        <f t="shared" si="56"/>
        <v xml:space="preserve"> </v>
      </c>
      <c r="T856" s="176"/>
      <c r="U856" s="58"/>
      <c r="V856" s="58"/>
      <c r="W856" s="156">
        <f t="shared" si="57"/>
        <v>0</v>
      </c>
      <c r="X856" s="177"/>
    </row>
    <row r="857" spans="1:24" ht="12.75" x14ac:dyDescent="0.2">
      <c r="A857" s="151">
        <v>854</v>
      </c>
      <c r="B857" s="171"/>
      <c r="C857" s="172"/>
      <c r="D857" s="172"/>
      <c r="E857" s="172"/>
      <c r="F857" s="172"/>
      <c r="G857" s="171"/>
      <c r="H857" s="173"/>
      <c r="I857" s="173"/>
      <c r="J857" s="171"/>
      <c r="K857" s="174"/>
      <c r="L857" s="171"/>
      <c r="M857" s="175"/>
      <c r="N857" s="175"/>
      <c r="O857" s="153">
        <f t="shared" si="54"/>
        <v>0</v>
      </c>
      <c r="P857" s="175"/>
      <c r="Q857" s="175"/>
      <c r="R857" s="153">
        <f t="shared" si="55"/>
        <v>0</v>
      </c>
      <c r="S857" s="154" t="str">
        <f t="shared" si="56"/>
        <v xml:space="preserve"> </v>
      </c>
      <c r="T857" s="176"/>
      <c r="U857" s="58"/>
      <c r="V857" s="58"/>
      <c r="W857" s="156">
        <f t="shared" si="57"/>
        <v>0</v>
      </c>
      <c r="X857" s="177"/>
    </row>
    <row r="858" spans="1:24" ht="12.75" x14ac:dyDescent="0.2">
      <c r="A858" s="151">
        <v>855</v>
      </c>
      <c r="B858" s="171"/>
      <c r="C858" s="172"/>
      <c r="D858" s="172"/>
      <c r="E858" s="172"/>
      <c r="F858" s="172"/>
      <c r="G858" s="171"/>
      <c r="H858" s="173"/>
      <c r="I858" s="173"/>
      <c r="J858" s="171"/>
      <c r="K858" s="174"/>
      <c r="L858" s="171"/>
      <c r="M858" s="175"/>
      <c r="N858" s="175"/>
      <c r="O858" s="153">
        <f t="shared" si="54"/>
        <v>0</v>
      </c>
      <c r="P858" s="175"/>
      <c r="Q858" s="175"/>
      <c r="R858" s="153">
        <f t="shared" si="55"/>
        <v>0</v>
      </c>
      <c r="S858" s="154" t="str">
        <f t="shared" si="56"/>
        <v xml:space="preserve"> </v>
      </c>
      <c r="T858" s="176"/>
      <c r="U858" s="58"/>
      <c r="V858" s="58"/>
      <c r="W858" s="156">
        <f t="shared" si="57"/>
        <v>0</v>
      </c>
      <c r="X858" s="177"/>
    </row>
    <row r="859" spans="1:24" ht="12.75" x14ac:dyDescent="0.2">
      <c r="A859" s="151">
        <v>856</v>
      </c>
      <c r="B859" s="171"/>
      <c r="C859" s="172"/>
      <c r="D859" s="172"/>
      <c r="E859" s="172"/>
      <c r="F859" s="172"/>
      <c r="G859" s="171"/>
      <c r="H859" s="173"/>
      <c r="I859" s="173"/>
      <c r="J859" s="171"/>
      <c r="K859" s="174"/>
      <c r="L859" s="171"/>
      <c r="M859" s="175"/>
      <c r="N859" s="175"/>
      <c r="O859" s="153">
        <f t="shared" si="54"/>
        <v>0</v>
      </c>
      <c r="P859" s="175"/>
      <c r="Q859" s="175"/>
      <c r="R859" s="153">
        <f t="shared" si="55"/>
        <v>0</v>
      </c>
      <c r="S859" s="154" t="str">
        <f t="shared" si="56"/>
        <v xml:space="preserve"> </v>
      </c>
      <c r="T859" s="176"/>
      <c r="U859" s="58"/>
      <c r="V859" s="58"/>
      <c r="W859" s="156">
        <f t="shared" si="57"/>
        <v>0</v>
      </c>
      <c r="X859" s="177"/>
    </row>
    <row r="860" spans="1:24" ht="12.75" x14ac:dyDescent="0.2">
      <c r="A860" s="151">
        <v>857</v>
      </c>
      <c r="B860" s="171"/>
      <c r="C860" s="172"/>
      <c r="D860" s="172"/>
      <c r="E860" s="172"/>
      <c r="F860" s="172"/>
      <c r="G860" s="171"/>
      <c r="H860" s="173"/>
      <c r="I860" s="173"/>
      <c r="J860" s="171"/>
      <c r="K860" s="174"/>
      <c r="L860" s="171"/>
      <c r="M860" s="175"/>
      <c r="N860" s="175"/>
      <c r="O860" s="153">
        <f t="shared" si="54"/>
        <v>0</v>
      </c>
      <c r="P860" s="175"/>
      <c r="Q860" s="175"/>
      <c r="R860" s="153">
        <f t="shared" si="55"/>
        <v>0</v>
      </c>
      <c r="S860" s="154" t="str">
        <f t="shared" si="56"/>
        <v xml:space="preserve"> </v>
      </c>
      <c r="T860" s="176"/>
      <c r="U860" s="58"/>
      <c r="V860" s="58"/>
      <c r="W860" s="156">
        <f t="shared" si="57"/>
        <v>0</v>
      </c>
      <c r="X860" s="177"/>
    </row>
    <row r="861" spans="1:24" ht="12.75" x14ac:dyDescent="0.2">
      <c r="A861" s="151">
        <v>858</v>
      </c>
      <c r="B861" s="171"/>
      <c r="C861" s="172"/>
      <c r="D861" s="172"/>
      <c r="E861" s="172"/>
      <c r="F861" s="172"/>
      <c r="G861" s="171"/>
      <c r="H861" s="173"/>
      <c r="I861" s="173"/>
      <c r="J861" s="171"/>
      <c r="K861" s="174"/>
      <c r="L861" s="171"/>
      <c r="M861" s="175"/>
      <c r="N861" s="175"/>
      <c r="O861" s="153">
        <f t="shared" si="54"/>
        <v>0</v>
      </c>
      <c r="P861" s="175"/>
      <c r="Q861" s="175"/>
      <c r="R861" s="153">
        <f t="shared" si="55"/>
        <v>0</v>
      </c>
      <c r="S861" s="154" t="str">
        <f t="shared" si="56"/>
        <v xml:space="preserve"> </v>
      </c>
      <c r="T861" s="176"/>
      <c r="U861" s="58"/>
      <c r="V861" s="58"/>
      <c r="W861" s="156">
        <f t="shared" si="57"/>
        <v>0</v>
      </c>
      <c r="X861" s="177"/>
    </row>
    <row r="862" spans="1:24" ht="12.75" x14ac:dyDescent="0.2">
      <c r="A862" s="151">
        <v>859</v>
      </c>
      <c r="B862" s="171"/>
      <c r="C862" s="172"/>
      <c r="D862" s="172"/>
      <c r="E862" s="172"/>
      <c r="F862" s="172"/>
      <c r="G862" s="171"/>
      <c r="H862" s="173"/>
      <c r="I862" s="173"/>
      <c r="J862" s="171"/>
      <c r="K862" s="174"/>
      <c r="L862" s="171"/>
      <c r="M862" s="175"/>
      <c r="N862" s="175"/>
      <c r="O862" s="153">
        <f t="shared" si="54"/>
        <v>0</v>
      </c>
      <c r="P862" s="175"/>
      <c r="Q862" s="175"/>
      <c r="R862" s="153">
        <f t="shared" si="55"/>
        <v>0</v>
      </c>
      <c r="S862" s="154" t="str">
        <f t="shared" si="56"/>
        <v xml:space="preserve"> </v>
      </c>
      <c r="T862" s="176"/>
      <c r="U862" s="58"/>
      <c r="V862" s="58"/>
      <c r="W862" s="156">
        <f t="shared" si="57"/>
        <v>0</v>
      </c>
      <c r="X862" s="177"/>
    </row>
    <row r="863" spans="1:24" ht="12.75" x14ac:dyDescent="0.2">
      <c r="A863" s="151">
        <v>860</v>
      </c>
      <c r="B863" s="171"/>
      <c r="C863" s="172"/>
      <c r="D863" s="172"/>
      <c r="E863" s="172"/>
      <c r="F863" s="172"/>
      <c r="G863" s="171"/>
      <c r="H863" s="173"/>
      <c r="I863" s="173"/>
      <c r="J863" s="171"/>
      <c r="K863" s="174"/>
      <c r="L863" s="171"/>
      <c r="M863" s="175"/>
      <c r="N863" s="175"/>
      <c r="O863" s="153">
        <f t="shared" si="54"/>
        <v>0</v>
      </c>
      <c r="P863" s="175"/>
      <c r="Q863" s="175"/>
      <c r="R863" s="153">
        <f t="shared" si="55"/>
        <v>0</v>
      </c>
      <c r="S863" s="154" t="str">
        <f t="shared" si="56"/>
        <v xml:space="preserve"> </v>
      </c>
      <c r="T863" s="176"/>
      <c r="U863" s="58"/>
      <c r="V863" s="58"/>
      <c r="W863" s="156">
        <f t="shared" si="57"/>
        <v>0</v>
      </c>
      <c r="X863" s="177"/>
    </row>
    <row r="864" spans="1:24" ht="12.75" x14ac:dyDescent="0.2">
      <c r="A864" s="151">
        <v>861</v>
      </c>
      <c r="B864" s="171"/>
      <c r="C864" s="172"/>
      <c r="D864" s="172"/>
      <c r="E864" s="172"/>
      <c r="F864" s="172"/>
      <c r="G864" s="171"/>
      <c r="H864" s="173"/>
      <c r="I864" s="173"/>
      <c r="J864" s="171"/>
      <c r="K864" s="174"/>
      <c r="L864" s="171"/>
      <c r="M864" s="175"/>
      <c r="N864" s="175"/>
      <c r="O864" s="153">
        <f t="shared" si="54"/>
        <v>0</v>
      </c>
      <c r="P864" s="175"/>
      <c r="Q864" s="175"/>
      <c r="R864" s="153">
        <f t="shared" si="55"/>
        <v>0</v>
      </c>
      <c r="S864" s="154" t="str">
        <f t="shared" si="56"/>
        <v xml:space="preserve"> </v>
      </c>
      <c r="T864" s="176"/>
      <c r="U864" s="58"/>
      <c r="V864" s="58"/>
      <c r="W864" s="156">
        <f t="shared" si="57"/>
        <v>0</v>
      </c>
      <c r="X864" s="177"/>
    </row>
    <row r="865" spans="1:24" ht="12.75" x14ac:dyDescent="0.2">
      <c r="A865" s="151">
        <v>862</v>
      </c>
      <c r="B865" s="171"/>
      <c r="C865" s="172"/>
      <c r="D865" s="172"/>
      <c r="E865" s="172"/>
      <c r="F865" s="172"/>
      <c r="G865" s="171"/>
      <c r="H865" s="173"/>
      <c r="I865" s="173"/>
      <c r="J865" s="171"/>
      <c r="K865" s="174"/>
      <c r="L865" s="171"/>
      <c r="M865" s="175"/>
      <c r="N865" s="175"/>
      <c r="O865" s="153">
        <f t="shared" si="54"/>
        <v>0</v>
      </c>
      <c r="P865" s="175"/>
      <c r="Q865" s="175"/>
      <c r="R865" s="153">
        <f t="shared" si="55"/>
        <v>0</v>
      </c>
      <c r="S865" s="154" t="str">
        <f t="shared" si="56"/>
        <v xml:space="preserve"> </v>
      </c>
      <c r="T865" s="176"/>
      <c r="U865" s="58"/>
      <c r="V865" s="58"/>
      <c r="W865" s="156">
        <f t="shared" si="57"/>
        <v>0</v>
      </c>
      <c r="X865" s="177"/>
    </row>
    <row r="866" spans="1:24" ht="12.75" x14ac:dyDescent="0.2">
      <c r="A866" s="151">
        <v>863</v>
      </c>
      <c r="B866" s="171"/>
      <c r="C866" s="172"/>
      <c r="D866" s="172"/>
      <c r="E866" s="172"/>
      <c r="F866" s="172"/>
      <c r="G866" s="171"/>
      <c r="H866" s="173"/>
      <c r="I866" s="173"/>
      <c r="J866" s="171"/>
      <c r="K866" s="174"/>
      <c r="L866" s="171"/>
      <c r="M866" s="175"/>
      <c r="N866" s="175"/>
      <c r="O866" s="153">
        <f t="shared" si="54"/>
        <v>0</v>
      </c>
      <c r="P866" s="175"/>
      <c r="Q866" s="175"/>
      <c r="R866" s="153">
        <f t="shared" si="55"/>
        <v>0</v>
      </c>
      <c r="S866" s="154" t="str">
        <f t="shared" si="56"/>
        <v xml:space="preserve"> </v>
      </c>
      <c r="T866" s="176"/>
      <c r="U866" s="58"/>
      <c r="V866" s="58"/>
      <c r="W866" s="156">
        <f t="shared" si="57"/>
        <v>0</v>
      </c>
      <c r="X866" s="177"/>
    </row>
    <row r="867" spans="1:24" ht="12.75" x14ac:dyDescent="0.2">
      <c r="A867" s="151">
        <v>864</v>
      </c>
      <c r="B867" s="171"/>
      <c r="C867" s="172"/>
      <c r="D867" s="172"/>
      <c r="E867" s="172"/>
      <c r="F867" s="172"/>
      <c r="G867" s="171"/>
      <c r="H867" s="173"/>
      <c r="I867" s="173"/>
      <c r="J867" s="171"/>
      <c r="K867" s="174"/>
      <c r="L867" s="171"/>
      <c r="M867" s="175"/>
      <c r="N867" s="175"/>
      <c r="O867" s="153">
        <f t="shared" si="54"/>
        <v>0</v>
      </c>
      <c r="P867" s="175"/>
      <c r="Q867" s="175"/>
      <c r="R867" s="153">
        <f t="shared" si="55"/>
        <v>0</v>
      </c>
      <c r="S867" s="154" t="str">
        <f t="shared" si="56"/>
        <v xml:space="preserve"> </v>
      </c>
      <c r="T867" s="176"/>
      <c r="U867" s="58"/>
      <c r="V867" s="58"/>
      <c r="W867" s="156">
        <f t="shared" si="57"/>
        <v>0</v>
      </c>
      <c r="X867" s="177"/>
    </row>
    <row r="868" spans="1:24" ht="12.75" x14ac:dyDescent="0.2">
      <c r="A868" s="151">
        <v>865</v>
      </c>
      <c r="B868" s="171"/>
      <c r="C868" s="172"/>
      <c r="D868" s="172"/>
      <c r="E868" s="172"/>
      <c r="F868" s="172"/>
      <c r="G868" s="171"/>
      <c r="H868" s="173"/>
      <c r="I868" s="173"/>
      <c r="J868" s="171"/>
      <c r="K868" s="174"/>
      <c r="L868" s="171"/>
      <c r="M868" s="175"/>
      <c r="N868" s="175"/>
      <c r="O868" s="153">
        <f t="shared" si="54"/>
        <v>0</v>
      </c>
      <c r="P868" s="175"/>
      <c r="Q868" s="175"/>
      <c r="R868" s="153">
        <f t="shared" si="55"/>
        <v>0</v>
      </c>
      <c r="S868" s="154" t="str">
        <f t="shared" si="56"/>
        <v xml:space="preserve"> </v>
      </c>
      <c r="T868" s="176"/>
      <c r="U868" s="58"/>
      <c r="V868" s="58"/>
      <c r="W868" s="156">
        <f t="shared" si="57"/>
        <v>0</v>
      </c>
      <c r="X868" s="177"/>
    </row>
    <row r="869" spans="1:24" ht="12.75" x14ac:dyDescent="0.2">
      <c r="A869" s="151">
        <v>866</v>
      </c>
      <c r="B869" s="171"/>
      <c r="C869" s="172"/>
      <c r="D869" s="172"/>
      <c r="E869" s="172"/>
      <c r="F869" s="172"/>
      <c r="G869" s="171"/>
      <c r="H869" s="173"/>
      <c r="I869" s="173"/>
      <c r="J869" s="171"/>
      <c r="K869" s="174"/>
      <c r="L869" s="171"/>
      <c r="M869" s="175"/>
      <c r="N869" s="175"/>
      <c r="O869" s="153">
        <f t="shared" si="54"/>
        <v>0</v>
      </c>
      <c r="P869" s="175"/>
      <c r="Q869" s="175"/>
      <c r="R869" s="153">
        <f t="shared" si="55"/>
        <v>0</v>
      </c>
      <c r="S869" s="154" t="str">
        <f t="shared" si="56"/>
        <v xml:space="preserve"> </v>
      </c>
      <c r="T869" s="176"/>
      <c r="U869" s="58"/>
      <c r="V869" s="58"/>
      <c r="W869" s="156">
        <f t="shared" si="57"/>
        <v>0</v>
      </c>
      <c r="X869" s="177"/>
    </row>
    <row r="870" spans="1:24" ht="12.75" x14ac:dyDescent="0.2">
      <c r="A870" s="151">
        <v>867</v>
      </c>
      <c r="B870" s="171"/>
      <c r="C870" s="172"/>
      <c r="D870" s="172"/>
      <c r="E870" s="172"/>
      <c r="F870" s="172"/>
      <c r="G870" s="171"/>
      <c r="H870" s="173"/>
      <c r="I870" s="173"/>
      <c r="J870" s="171"/>
      <c r="K870" s="174"/>
      <c r="L870" s="171"/>
      <c r="M870" s="175"/>
      <c r="N870" s="175"/>
      <c r="O870" s="153">
        <f t="shared" si="54"/>
        <v>0</v>
      </c>
      <c r="P870" s="175"/>
      <c r="Q870" s="175"/>
      <c r="R870" s="153">
        <f t="shared" si="55"/>
        <v>0</v>
      </c>
      <c r="S870" s="154" t="str">
        <f t="shared" si="56"/>
        <v xml:space="preserve"> </v>
      </c>
      <c r="T870" s="176"/>
      <c r="U870" s="58"/>
      <c r="V870" s="58"/>
      <c r="W870" s="156">
        <f t="shared" si="57"/>
        <v>0</v>
      </c>
      <c r="X870" s="177"/>
    </row>
    <row r="871" spans="1:24" ht="12.75" x14ac:dyDescent="0.2">
      <c r="A871" s="151">
        <v>868</v>
      </c>
      <c r="B871" s="171"/>
      <c r="C871" s="172"/>
      <c r="D871" s="172"/>
      <c r="E871" s="172"/>
      <c r="F871" s="172"/>
      <c r="G871" s="171"/>
      <c r="H871" s="173"/>
      <c r="I871" s="173"/>
      <c r="J871" s="171"/>
      <c r="K871" s="174"/>
      <c r="L871" s="171"/>
      <c r="M871" s="175"/>
      <c r="N871" s="175"/>
      <c r="O871" s="153">
        <f t="shared" si="54"/>
        <v>0</v>
      </c>
      <c r="P871" s="175"/>
      <c r="Q871" s="175"/>
      <c r="R871" s="153">
        <f t="shared" si="55"/>
        <v>0</v>
      </c>
      <c r="S871" s="154" t="str">
        <f t="shared" si="56"/>
        <v xml:space="preserve"> </v>
      </c>
      <c r="T871" s="176"/>
      <c r="U871" s="58"/>
      <c r="V871" s="58"/>
      <c r="W871" s="156">
        <f t="shared" si="57"/>
        <v>0</v>
      </c>
      <c r="X871" s="177"/>
    </row>
    <row r="872" spans="1:24" ht="12.75" x14ac:dyDescent="0.2">
      <c r="A872" s="151">
        <v>869</v>
      </c>
      <c r="B872" s="171"/>
      <c r="C872" s="172"/>
      <c r="D872" s="172"/>
      <c r="E872" s="172"/>
      <c r="F872" s="172"/>
      <c r="G872" s="171"/>
      <c r="H872" s="173"/>
      <c r="I872" s="173"/>
      <c r="J872" s="171"/>
      <c r="K872" s="174"/>
      <c r="L872" s="171"/>
      <c r="M872" s="175"/>
      <c r="N872" s="175"/>
      <c r="O872" s="153">
        <f t="shared" si="54"/>
        <v>0</v>
      </c>
      <c r="P872" s="175"/>
      <c r="Q872" s="175"/>
      <c r="R872" s="153">
        <f t="shared" si="55"/>
        <v>0</v>
      </c>
      <c r="S872" s="154" t="str">
        <f t="shared" si="56"/>
        <v xml:space="preserve"> </v>
      </c>
      <c r="T872" s="176"/>
      <c r="U872" s="58"/>
      <c r="V872" s="58"/>
      <c r="W872" s="156">
        <f t="shared" si="57"/>
        <v>0</v>
      </c>
      <c r="X872" s="177"/>
    </row>
    <row r="873" spans="1:24" ht="12.75" x14ac:dyDescent="0.2">
      <c r="A873" s="151">
        <v>870</v>
      </c>
      <c r="B873" s="171"/>
      <c r="C873" s="172"/>
      <c r="D873" s="172"/>
      <c r="E873" s="172"/>
      <c r="F873" s="172"/>
      <c r="G873" s="171"/>
      <c r="H873" s="173"/>
      <c r="I873" s="173"/>
      <c r="J873" s="171"/>
      <c r="K873" s="174"/>
      <c r="L873" s="171"/>
      <c r="M873" s="175"/>
      <c r="N873" s="175"/>
      <c r="O873" s="153">
        <f t="shared" si="54"/>
        <v>0</v>
      </c>
      <c r="P873" s="175"/>
      <c r="Q873" s="175"/>
      <c r="R873" s="153">
        <f t="shared" si="55"/>
        <v>0</v>
      </c>
      <c r="S873" s="154" t="str">
        <f t="shared" si="56"/>
        <v xml:space="preserve"> </v>
      </c>
      <c r="T873" s="176"/>
      <c r="U873" s="58"/>
      <c r="V873" s="58"/>
      <c r="W873" s="156">
        <f t="shared" si="57"/>
        <v>0</v>
      </c>
      <c r="X873" s="177"/>
    </row>
    <row r="874" spans="1:24" ht="12.75" x14ac:dyDescent="0.2">
      <c r="A874" s="151">
        <v>871</v>
      </c>
      <c r="B874" s="171"/>
      <c r="C874" s="172"/>
      <c r="D874" s="172"/>
      <c r="E874" s="172"/>
      <c r="F874" s="172"/>
      <c r="G874" s="171"/>
      <c r="H874" s="173"/>
      <c r="I874" s="173"/>
      <c r="J874" s="171"/>
      <c r="K874" s="174"/>
      <c r="L874" s="171"/>
      <c r="M874" s="175"/>
      <c r="N874" s="175"/>
      <c r="O874" s="153">
        <f t="shared" si="54"/>
        <v>0</v>
      </c>
      <c r="P874" s="175"/>
      <c r="Q874" s="175"/>
      <c r="R874" s="153">
        <f t="shared" si="55"/>
        <v>0</v>
      </c>
      <c r="S874" s="154" t="str">
        <f t="shared" si="56"/>
        <v xml:space="preserve"> </v>
      </c>
      <c r="T874" s="176"/>
      <c r="U874" s="58"/>
      <c r="V874" s="58"/>
      <c r="W874" s="156">
        <f t="shared" si="57"/>
        <v>0</v>
      </c>
      <c r="X874" s="177"/>
    </row>
    <row r="875" spans="1:24" ht="12.75" x14ac:dyDescent="0.2">
      <c r="A875" s="151">
        <v>872</v>
      </c>
      <c r="B875" s="171"/>
      <c r="C875" s="172"/>
      <c r="D875" s="172"/>
      <c r="E875" s="172"/>
      <c r="F875" s="172"/>
      <c r="G875" s="171"/>
      <c r="H875" s="173"/>
      <c r="I875" s="173"/>
      <c r="J875" s="171"/>
      <c r="K875" s="174"/>
      <c r="L875" s="171"/>
      <c r="M875" s="175"/>
      <c r="N875" s="175"/>
      <c r="O875" s="153">
        <f t="shared" si="54"/>
        <v>0</v>
      </c>
      <c r="P875" s="175"/>
      <c r="Q875" s="175"/>
      <c r="R875" s="153">
        <f t="shared" si="55"/>
        <v>0</v>
      </c>
      <c r="S875" s="154" t="str">
        <f t="shared" si="56"/>
        <v xml:space="preserve"> </v>
      </c>
      <c r="T875" s="176"/>
      <c r="U875" s="58"/>
      <c r="V875" s="58"/>
      <c r="W875" s="156">
        <f t="shared" si="57"/>
        <v>0</v>
      </c>
      <c r="X875" s="177"/>
    </row>
    <row r="876" spans="1:24" ht="12.75" x14ac:dyDescent="0.2">
      <c r="A876" s="151">
        <v>873</v>
      </c>
      <c r="B876" s="171"/>
      <c r="C876" s="172"/>
      <c r="D876" s="172"/>
      <c r="E876" s="172"/>
      <c r="F876" s="172"/>
      <c r="G876" s="171"/>
      <c r="H876" s="173"/>
      <c r="I876" s="173"/>
      <c r="J876" s="171"/>
      <c r="K876" s="174"/>
      <c r="L876" s="171"/>
      <c r="M876" s="175"/>
      <c r="N876" s="175"/>
      <c r="O876" s="153">
        <f t="shared" si="54"/>
        <v>0</v>
      </c>
      <c r="P876" s="175"/>
      <c r="Q876" s="175"/>
      <c r="R876" s="153">
        <f t="shared" si="55"/>
        <v>0</v>
      </c>
      <c r="S876" s="154" t="str">
        <f t="shared" si="56"/>
        <v xml:space="preserve"> </v>
      </c>
      <c r="T876" s="176"/>
      <c r="U876" s="58"/>
      <c r="V876" s="58"/>
      <c r="W876" s="156">
        <f t="shared" si="57"/>
        <v>0</v>
      </c>
      <c r="X876" s="177"/>
    </row>
    <row r="877" spans="1:24" ht="12.75" x14ac:dyDescent="0.2">
      <c r="A877" s="151">
        <v>874</v>
      </c>
      <c r="B877" s="171"/>
      <c r="C877" s="172"/>
      <c r="D877" s="172"/>
      <c r="E877" s="172"/>
      <c r="F877" s="172"/>
      <c r="G877" s="171"/>
      <c r="H877" s="173"/>
      <c r="I877" s="173"/>
      <c r="J877" s="171"/>
      <c r="K877" s="174"/>
      <c r="L877" s="171"/>
      <c r="M877" s="175"/>
      <c r="N877" s="175"/>
      <c r="O877" s="153">
        <f t="shared" si="54"/>
        <v>0</v>
      </c>
      <c r="P877" s="175"/>
      <c r="Q877" s="175"/>
      <c r="R877" s="153">
        <f t="shared" si="55"/>
        <v>0</v>
      </c>
      <c r="S877" s="154" t="str">
        <f t="shared" si="56"/>
        <v xml:space="preserve"> </v>
      </c>
      <c r="T877" s="176"/>
      <c r="U877" s="58"/>
      <c r="V877" s="58"/>
      <c r="W877" s="156">
        <f t="shared" si="57"/>
        <v>0</v>
      </c>
      <c r="X877" s="177"/>
    </row>
    <row r="878" spans="1:24" ht="12.75" x14ac:dyDescent="0.2">
      <c r="A878" s="151">
        <v>875</v>
      </c>
      <c r="B878" s="171"/>
      <c r="C878" s="172"/>
      <c r="D878" s="172"/>
      <c r="E878" s="172"/>
      <c r="F878" s="172"/>
      <c r="G878" s="171"/>
      <c r="H878" s="173"/>
      <c r="I878" s="173"/>
      <c r="J878" s="171"/>
      <c r="K878" s="174"/>
      <c r="L878" s="171"/>
      <c r="M878" s="175"/>
      <c r="N878" s="175"/>
      <c r="O878" s="153">
        <f t="shared" si="54"/>
        <v>0</v>
      </c>
      <c r="P878" s="175"/>
      <c r="Q878" s="175"/>
      <c r="R878" s="153">
        <f t="shared" si="55"/>
        <v>0</v>
      </c>
      <c r="S878" s="154" t="str">
        <f t="shared" si="56"/>
        <v xml:space="preserve"> </v>
      </c>
      <c r="T878" s="176"/>
      <c r="U878" s="58"/>
      <c r="V878" s="58"/>
      <c r="W878" s="156">
        <f t="shared" si="57"/>
        <v>0</v>
      </c>
      <c r="X878" s="177"/>
    </row>
    <row r="879" spans="1:24" ht="12.75" x14ac:dyDescent="0.2">
      <c r="A879" s="151">
        <v>876</v>
      </c>
      <c r="B879" s="171"/>
      <c r="C879" s="172"/>
      <c r="D879" s="172"/>
      <c r="E879" s="172"/>
      <c r="F879" s="172"/>
      <c r="G879" s="171"/>
      <c r="H879" s="173"/>
      <c r="I879" s="173"/>
      <c r="J879" s="171"/>
      <c r="K879" s="174"/>
      <c r="L879" s="171"/>
      <c r="M879" s="175"/>
      <c r="N879" s="175"/>
      <c r="O879" s="153">
        <f t="shared" si="54"/>
        <v>0</v>
      </c>
      <c r="P879" s="175"/>
      <c r="Q879" s="175"/>
      <c r="R879" s="153">
        <f t="shared" si="55"/>
        <v>0</v>
      </c>
      <c r="S879" s="154" t="str">
        <f t="shared" si="56"/>
        <v xml:space="preserve"> </v>
      </c>
      <c r="T879" s="176"/>
      <c r="U879" s="58"/>
      <c r="V879" s="58"/>
      <c r="W879" s="156">
        <f t="shared" si="57"/>
        <v>0</v>
      </c>
      <c r="X879" s="177"/>
    </row>
    <row r="880" spans="1:24" ht="12.75" x14ac:dyDescent="0.2">
      <c r="A880" s="151">
        <v>877</v>
      </c>
      <c r="B880" s="171"/>
      <c r="C880" s="172"/>
      <c r="D880" s="172"/>
      <c r="E880" s="172"/>
      <c r="F880" s="172"/>
      <c r="G880" s="171"/>
      <c r="H880" s="173"/>
      <c r="I880" s="173"/>
      <c r="J880" s="171"/>
      <c r="K880" s="174"/>
      <c r="L880" s="171"/>
      <c r="M880" s="175"/>
      <c r="N880" s="175"/>
      <c r="O880" s="153">
        <f t="shared" si="54"/>
        <v>0</v>
      </c>
      <c r="P880" s="175"/>
      <c r="Q880" s="175"/>
      <c r="R880" s="153">
        <f t="shared" si="55"/>
        <v>0</v>
      </c>
      <c r="S880" s="154" t="str">
        <f t="shared" si="56"/>
        <v xml:space="preserve"> </v>
      </c>
      <c r="T880" s="176"/>
      <c r="U880" s="58"/>
      <c r="V880" s="58"/>
      <c r="W880" s="156">
        <f t="shared" si="57"/>
        <v>0</v>
      </c>
      <c r="X880" s="177"/>
    </row>
    <row r="881" spans="1:24" ht="12.75" x14ac:dyDescent="0.2">
      <c r="A881" s="151">
        <v>878</v>
      </c>
      <c r="B881" s="171"/>
      <c r="C881" s="172"/>
      <c r="D881" s="172"/>
      <c r="E881" s="172"/>
      <c r="F881" s="172"/>
      <c r="G881" s="171"/>
      <c r="H881" s="173"/>
      <c r="I881" s="173"/>
      <c r="J881" s="171"/>
      <c r="K881" s="174"/>
      <c r="L881" s="171"/>
      <c r="M881" s="175"/>
      <c r="N881" s="175"/>
      <c r="O881" s="153">
        <f t="shared" si="54"/>
        <v>0</v>
      </c>
      <c r="P881" s="175"/>
      <c r="Q881" s="175"/>
      <c r="R881" s="153">
        <f t="shared" si="55"/>
        <v>0</v>
      </c>
      <c r="S881" s="154" t="str">
        <f t="shared" si="56"/>
        <v xml:space="preserve"> </v>
      </c>
      <c r="T881" s="176"/>
      <c r="U881" s="58"/>
      <c r="V881" s="58"/>
      <c r="W881" s="156">
        <f t="shared" si="57"/>
        <v>0</v>
      </c>
      <c r="X881" s="177"/>
    </row>
    <row r="882" spans="1:24" ht="12.75" x14ac:dyDescent="0.2">
      <c r="A882" s="151">
        <v>879</v>
      </c>
      <c r="B882" s="171"/>
      <c r="C882" s="172"/>
      <c r="D882" s="172"/>
      <c r="E882" s="172"/>
      <c r="F882" s="172"/>
      <c r="G882" s="171"/>
      <c r="H882" s="173"/>
      <c r="I882" s="173"/>
      <c r="J882" s="171"/>
      <c r="K882" s="174"/>
      <c r="L882" s="171"/>
      <c r="M882" s="175"/>
      <c r="N882" s="175"/>
      <c r="O882" s="153">
        <f t="shared" si="54"/>
        <v>0</v>
      </c>
      <c r="P882" s="175"/>
      <c r="Q882" s="175"/>
      <c r="R882" s="153">
        <f t="shared" si="55"/>
        <v>0</v>
      </c>
      <c r="S882" s="154" t="str">
        <f t="shared" si="56"/>
        <v xml:space="preserve"> </v>
      </c>
      <c r="T882" s="176"/>
      <c r="U882" s="58"/>
      <c r="V882" s="58"/>
      <c r="W882" s="156">
        <f t="shared" si="57"/>
        <v>0</v>
      </c>
      <c r="X882" s="177"/>
    </row>
    <row r="883" spans="1:24" ht="12.75" x14ac:dyDescent="0.2">
      <c r="A883" s="151">
        <v>880</v>
      </c>
      <c r="B883" s="171"/>
      <c r="C883" s="172"/>
      <c r="D883" s="172"/>
      <c r="E883" s="172"/>
      <c r="F883" s="172"/>
      <c r="G883" s="171"/>
      <c r="H883" s="173"/>
      <c r="I883" s="173"/>
      <c r="J883" s="171"/>
      <c r="K883" s="174"/>
      <c r="L883" s="171"/>
      <c r="M883" s="175"/>
      <c r="N883" s="175"/>
      <c r="O883" s="153">
        <f t="shared" si="54"/>
        <v>0</v>
      </c>
      <c r="P883" s="175"/>
      <c r="Q883" s="175"/>
      <c r="R883" s="153">
        <f t="shared" si="55"/>
        <v>0</v>
      </c>
      <c r="S883" s="154" t="str">
        <f t="shared" si="56"/>
        <v xml:space="preserve"> </v>
      </c>
      <c r="T883" s="176"/>
      <c r="U883" s="58"/>
      <c r="V883" s="58"/>
      <c r="W883" s="156">
        <f t="shared" si="57"/>
        <v>0</v>
      </c>
      <c r="X883" s="177"/>
    </row>
    <row r="884" spans="1:24" ht="12.75" x14ac:dyDescent="0.2">
      <c r="A884" s="151">
        <v>881</v>
      </c>
      <c r="B884" s="171"/>
      <c r="C884" s="172"/>
      <c r="D884" s="172"/>
      <c r="E884" s="172"/>
      <c r="F884" s="172"/>
      <c r="G884" s="171"/>
      <c r="H884" s="173"/>
      <c r="I884" s="173"/>
      <c r="J884" s="171"/>
      <c r="K884" s="174"/>
      <c r="L884" s="171"/>
      <c r="M884" s="175"/>
      <c r="N884" s="175"/>
      <c r="O884" s="153">
        <f t="shared" si="54"/>
        <v>0</v>
      </c>
      <c r="P884" s="175"/>
      <c r="Q884" s="175"/>
      <c r="R884" s="153">
        <f t="shared" si="55"/>
        <v>0</v>
      </c>
      <c r="S884" s="154" t="str">
        <f t="shared" si="56"/>
        <v xml:space="preserve"> </v>
      </c>
      <c r="T884" s="176"/>
      <c r="U884" s="58"/>
      <c r="V884" s="58"/>
      <c r="W884" s="156">
        <f t="shared" si="57"/>
        <v>0</v>
      </c>
      <c r="X884" s="177"/>
    </row>
    <row r="885" spans="1:24" ht="12.75" x14ac:dyDescent="0.2">
      <c r="A885" s="151">
        <v>882</v>
      </c>
      <c r="B885" s="171"/>
      <c r="C885" s="172"/>
      <c r="D885" s="172"/>
      <c r="E885" s="172"/>
      <c r="F885" s="172"/>
      <c r="G885" s="171"/>
      <c r="H885" s="173"/>
      <c r="I885" s="173"/>
      <c r="J885" s="171"/>
      <c r="K885" s="174"/>
      <c r="L885" s="171"/>
      <c r="M885" s="175"/>
      <c r="N885" s="175"/>
      <c r="O885" s="153">
        <f t="shared" si="54"/>
        <v>0</v>
      </c>
      <c r="P885" s="175"/>
      <c r="Q885" s="175"/>
      <c r="R885" s="153">
        <f t="shared" si="55"/>
        <v>0</v>
      </c>
      <c r="S885" s="154" t="str">
        <f t="shared" si="56"/>
        <v xml:space="preserve"> </v>
      </c>
      <c r="T885" s="176"/>
      <c r="U885" s="58"/>
      <c r="V885" s="58"/>
      <c r="W885" s="156">
        <f t="shared" si="57"/>
        <v>0</v>
      </c>
      <c r="X885" s="177"/>
    </row>
    <row r="886" spans="1:24" ht="12.75" x14ac:dyDescent="0.2">
      <c r="A886" s="151">
        <v>883</v>
      </c>
      <c r="B886" s="171"/>
      <c r="C886" s="172"/>
      <c r="D886" s="172"/>
      <c r="E886" s="172"/>
      <c r="F886" s="172"/>
      <c r="G886" s="171"/>
      <c r="H886" s="173"/>
      <c r="I886" s="173"/>
      <c r="J886" s="171"/>
      <c r="K886" s="174"/>
      <c r="L886" s="171"/>
      <c r="M886" s="175"/>
      <c r="N886" s="175"/>
      <c r="O886" s="153">
        <f t="shared" si="54"/>
        <v>0</v>
      </c>
      <c r="P886" s="175"/>
      <c r="Q886" s="175"/>
      <c r="R886" s="153">
        <f t="shared" si="55"/>
        <v>0</v>
      </c>
      <c r="S886" s="154" t="str">
        <f t="shared" si="56"/>
        <v xml:space="preserve"> </v>
      </c>
      <c r="T886" s="176"/>
      <c r="U886" s="58"/>
      <c r="V886" s="58"/>
      <c r="W886" s="156">
        <f t="shared" si="57"/>
        <v>0</v>
      </c>
      <c r="X886" s="177"/>
    </row>
    <row r="887" spans="1:24" ht="12.75" x14ac:dyDescent="0.2">
      <c r="A887" s="151">
        <v>884</v>
      </c>
      <c r="B887" s="171"/>
      <c r="C887" s="172"/>
      <c r="D887" s="172"/>
      <c r="E887" s="172"/>
      <c r="F887" s="172"/>
      <c r="G887" s="171"/>
      <c r="H887" s="173"/>
      <c r="I887" s="173"/>
      <c r="J887" s="171"/>
      <c r="K887" s="174"/>
      <c r="L887" s="171"/>
      <c r="M887" s="175"/>
      <c r="N887" s="175"/>
      <c r="O887" s="153">
        <f t="shared" si="54"/>
        <v>0</v>
      </c>
      <c r="P887" s="175"/>
      <c r="Q887" s="175"/>
      <c r="R887" s="153">
        <f t="shared" si="55"/>
        <v>0</v>
      </c>
      <c r="S887" s="154" t="str">
        <f t="shared" si="56"/>
        <v xml:space="preserve"> </v>
      </c>
      <c r="T887" s="176"/>
      <c r="U887" s="58"/>
      <c r="V887" s="58"/>
      <c r="W887" s="156">
        <f t="shared" si="57"/>
        <v>0</v>
      </c>
      <c r="X887" s="177"/>
    </row>
    <row r="888" spans="1:24" ht="12.75" x14ac:dyDescent="0.2">
      <c r="A888" s="151">
        <v>885</v>
      </c>
      <c r="B888" s="171"/>
      <c r="C888" s="172"/>
      <c r="D888" s="172"/>
      <c r="E888" s="172"/>
      <c r="F888" s="172"/>
      <c r="G888" s="171"/>
      <c r="H888" s="173"/>
      <c r="I888" s="173"/>
      <c r="J888" s="171"/>
      <c r="K888" s="174"/>
      <c r="L888" s="171"/>
      <c r="M888" s="175"/>
      <c r="N888" s="175"/>
      <c r="O888" s="153">
        <f t="shared" si="54"/>
        <v>0</v>
      </c>
      <c r="P888" s="175"/>
      <c r="Q888" s="175"/>
      <c r="R888" s="153">
        <f t="shared" si="55"/>
        <v>0</v>
      </c>
      <c r="S888" s="154" t="str">
        <f t="shared" si="56"/>
        <v xml:space="preserve"> </v>
      </c>
      <c r="T888" s="176"/>
      <c r="U888" s="58"/>
      <c r="V888" s="58"/>
      <c r="W888" s="156">
        <f t="shared" si="57"/>
        <v>0</v>
      </c>
      <c r="X888" s="177"/>
    </row>
    <row r="889" spans="1:24" ht="12.75" x14ac:dyDescent="0.2">
      <c r="A889" s="151">
        <v>886</v>
      </c>
      <c r="B889" s="171"/>
      <c r="C889" s="172"/>
      <c r="D889" s="172"/>
      <c r="E889" s="172"/>
      <c r="F889" s="172"/>
      <c r="G889" s="171"/>
      <c r="H889" s="173"/>
      <c r="I889" s="173"/>
      <c r="J889" s="171"/>
      <c r="K889" s="174"/>
      <c r="L889" s="171"/>
      <c r="M889" s="175"/>
      <c r="N889" s="175"/>
      <c r="O889" s="153">
        <f t="shared" si="54"/>
        <v>0</v>
      </c>
      <c r="P889" s="175"/>
      <c r="Q889" s="175"/>
      <c r="R889" s="153">
        <f t="shared" si="55"/>
        <v>0</v>
      </c>
      <c r="S889" s="154" t="str">
        <f t="shared" si="56"/>
        <v xml:space="preserve"> </v>
      </c>
      <c r="T889" s="176"/>
      <c r="U889" s="58"/>
      <c r="V889" s="58"/>
      <c r="W889" s="156">
        <f t="shared" si="57"/>
        <v>0</v>
      </c>
      <c r="X889" s="177"/>
    </row>
    <row r="890" spans="1:24" ht="12.75" x14ac:dyDescent="0.2">
      <c r="A890" s="151">
        <v>887</v>
      </c>
      <c r="B890" s="171"/>
      <c r="C890" s="172"/>
      <c r="D890" s="172"/>
      <c r="E890" s="172"/>
      <c r="F890" s="172"/>
      <c r="G890" s="171"/>
      <c r="H890" s="173"/>
      <c r="I890" s="173"/>
      <c r="J890" s="171"/>
      <c r="K890" s="174"/>
      <c r="L890" s="171"/>
      <c r="M890" s="175"/>
      <c r="N890" s="175"/>
      <c r="O890" s="153">
        <f t="shared" si="54"/>
        <v>0</v>
      </c>
      <c r="P890" s="175"/>
      <c r="Q890" s="175"/>
      <c r="R890" s="153">
        <f t="shared" si="55"/>
        <v>0</v>
      </c>
      <c r="S890" s="154" t="str">
        <f t="shared" si="56"/>
        <v xml:space="preserve"> </v>
      </c>
      <c r="T890" s="176"/>
      <c r="U890" s="58"/>
      <c r="V890" s="58"/>
      <c r="W890" s="156">
        <f t="shared" si="57"/>
        <v>0</v>
      </c>
      <c r="X890" s="177"/>
    </row>
    <row r="891" spans="1:24" ht="12.75" x14ac:dyDescent="0.2">
      <c r="A891" s="151">
        <v>888</v>
      </c>
      <c r="B891" s="171"/>
      <c r="C891" s="172"/>
      <c r="D891" s="172"/>
      <c r="E891" s="172"/>
      <c r="F891" s="172"/>
      <c r="G891" s="171"/>
      <c r="H891" s="173"/>
      <c r="I891" s="173"/>
      <c r="J891" s="171"/>
      <c r="K891" s="174"/>
      <c r="L891" s="171"/>
      <c r="M891" s="175"/>
      <c r="N891" s="175"/>
      <c r="O891" s="153">
        <f t="shared" si="54"/>
        <v>0</v>
      </c>
      <c r="P891" s="175"/>
      <c r="Q891" s="175"/>
      <c r="R891" s="153">
        <f t="shared" si="55"/>
        <v>0</v>
      </c>
      <c r="S891" s="154" t="str">
        <f t="shared" si="56"/>
        <v xml:space="preserve"> </v>
      </c>
      <c r="T891" s="176"/>
      <c r="U891" s="58"/>
      <c r="V891" s="58"/>
      <c r="W891" s="156">
        <f t="shared" si="57"/>
        <v>0</v>
      </c>
      <c r="X891" s="177"/>
    </row>
    <row r="892" spans="1:24" ht="12.75" x14ac:dyDescent="0.2">
      <c r="A892" s="151">
        <v>889</v>
      </c>
      <c r="B892" s="171"/>
      <c r="C892" s="172"/>
      <c r="D892" s="172"/>
      <c r="E892" s="172"/>
      <c r="F892" s="172"/>
      <c r="G892" s="171"/>
      <c r="H892" s="173"/>
      <c r="I892" s="173"/>
      <c r="J892" s="171"/>
      <c r="K892" s="174"/>
      <c r="L892" s="171"/>
      <c r="M892" s="175"/>
      <c r="N892" s="175"/>
      <c r="O892" s="153">
        <f t="shared" si="54"/>
        <v>0</v>
      </c>
      <c r="P892" s="175"/>
      <c r="Q892" s="175"/>
      <c r="R892" s="153">
        <f t="shared" si="55"/>
        <v>0</v>
      </c>
      <c r="S892" s="154" t="str">
        <f t="shared" si="56"/>
        <v xml:space="preserve"> </v>
      </c>
      <c r="T892" s="176"/>
      <c r="U892" s="58"/>
      <c r="V892" s="58"/>
      <c r="W892" s="156">
        <f t="shared" si="57"/>
        <v>0</v>
      </c>
      <c r="X892" s="177"/>
    </row>
    <row r="893" spans="1:24" ht="12.75" x14ac:dyDescent="0.2">
      <c r="A893" s="151">
        <v>890</v>
      </c>
      <c r="B893" s="171"/>
      <c r="C893" s="172"/>
      <c r="D893" s="172"/>
      <c r="E893" s="172"/>
      <c r="F893" s="172"/>
      <c r="G893" s="171"/>
      <c r="H893" s="173"/>
      <c r="I893" s="173"/>
      <c r="J893" s="171"/>
      <c r="K893" s="174"/>
      <c r="L893" s="171"/>
      <c r="M893" s="175"/>
      <c r="N893" s="175"/>
      <c r="O893" s="153">
        <f t="shared" si="54"/>
        <v>0</v>
      </c>
      <c r="P893" s="175"/>
      <c r="Q893" s="175"/>
      <c r="R893" s="153">
        <f t="shared" si="55"/>
        <v>0</v>
      </c>
      <c r="S893" s="154" t="str">
        <f t="shared" si="56"/>
        <v xml:space="preserve"> </v>
      </c>
      <c r="T893" s="176"/>
      <c r="U893" s="58"/>
      <c r="V893" s="58"/>
      <c r="W893" s="156">
        <f t="shared" si="57"/>
        <v>0</v>
      </c>
      <c r="X893" s="177"/>
    </row>
    <row r="894" spans="1:24" ht="12.75" x14ac:dyDescent="0.2">
      <c r="A894" s="151">
        <v>891</v>
      </c>
      <c r="B894" s="171"/>
      <c r="C894" s="172"/>
      <c r="D894" s="172"/>
      <c r="E894" s="172"/>
      <c r="F894" s="172"/>
      <c r="G894" s="171"/>
      <c r="H894" s="173"/>
      <c r="I894" s="173"/>
      <c r="J894" s="171"/>
      <c r="K894" s="174"/>
      <c r="L894" s="171"/>
      <c r="M894" s="175"/>
      <c r="N894" s="175"/>
      <c r="O894" s="153">
        <f t="shared" si="54"/>
        <v>0</v>
      </c>
      <c r="P894" s="175"/>
      <c r="Q894" s="175"/>
      <c r="R894" s="153">
        <f t="shared" si="55"/>
        <v>0</v>
      </c>
      <c r="S894" s="154" t="str">
        <f t="shared" si="56"/>
        <v xml:space="preserve"> </v>
      </c>
      <c r="T894" s="176"/>
      <c r="U894" s="58"/>
      <c r="V894" s="58"/>
      <c r="W894" s="156">
        <f t="shared" si="57"/>
        <v>0</v>
      </c>
      <c r="X894" s="177"/>
    </row>
    <row r="895" spans="1:24" ht="12.75" x14ac:dyDescent="0.2">
      <c r="A895" s="151">
        <v>892</v>
      </c>
      <c r="B895" s="171"/>
      <c r="C895" s="172"/>
      <c r="D895" s="172"/>
      <c r="E895" s="172"/>
      <c r="F895" s="172"/>
      <c r="G895" s="171"/>
      <c r="H895" s="173"/>
      <c r="I895" s="173"/>
      <c r="J895" s="171"/>
      <c r="K895" s="174"/>
      <c r="L895" s="171"/>
      <c r="M895" s="175"/>
      <c r="N895" s="175"/>
      <c r="O895" s="153">
        <f t="shared" si="54"/>
        <v>0</v>
      </c>
      <c r="P895" s="175"/>
      <c r="Q895" s="175"/>
      <c r="R895" s="153">
        <f t="shared" si="55"/>
        <v>0</v>
      </c>
      <c r="S895" s="154" t="str">
        <f t="shared" si="56"/>
        <v xml:space="preserve"> </v>
      </c>
      <c r="T895" s="176"/>
      <c r="U895" s="58"/>
      <c r="V895" s="58"/>
      <c r="W895" s="156">
        <f t="shared" si="57"/>
        <v>0</v>
      </c>
      <c r="X895" s="177"/>
    </row>
    <row r="896" spans="1:24" ht="12.75" x14ac:dyDescent="0.2">
      <c r="A896" s="151">
        <v>893</v>
      </c>
      <c r="B896" s="171"/>
      <c r="C896" s="172"/>
      <c r="D896" s="172"/>
      <c r="E896" s="172"/>
      <c r="F896" s="172"/>
      <c r="G896" s="171"/>
      <c r="H896" s="173"/>
      <c r="I896" s="173"/>
      <c r="J896" s="171"/>
      <c r="K896" s="174"/>
      <c r="L896" s="171"/>
      <c r="M896" s="175"/>
      <c r="N896" s="175"/>
      <c r="O896" s="153">
        <f t="shared" si="54"/>
        <v>0</v>
      </c>
      <c r="P896" s="175"/>
      <c r="Q896" s="175"/>
      <c r="R896" s="153">
        <f t="shared" si="55"/>
        <v>0</v>
      </c>
      <c r="S896" s="154" t="str">
        <f t="shared" si="56"/>
        <v xml:space="preserve"> </v>
      </c>
      <c r="T896" s="176"/>
      <c r="U896" s="58"/>
      <c r="V896" s="58"/>
      <c r="W896" s="156">
        <f t="shared" si="57"/>
        <v>0</v>
      </c>
      <c r="X896" s="177"/>
    </row>
    <row r="897" spans="1:24" ht="12.75" x14ac:dyDescent="0.2">
      <c r="A897" s="151">
        <v>894</v>
      </c>
      <c r="B897" s="171"/>
      <c r="C897" s="172"/>
      <c r="D897" s="172"/>
      <c r="E897" s="172"/>
      <c r="F897" s="172"/>
      <c r="G897" s="171"/>
      <c r="H897" s="173"/>
      <c r="I897" s="173"/>
      <c r="J897" s="171"/>
      <c r="K897" s="174"/>
      <c r="L897" s="171"/>
      <c r="M897" s="175"/>
      <c r="N897" s="175"/>
      <c r="O897" s="153">
        <f t="shared" si="54"/>
        <v>0</v>
      </c>
      <c r="P897" s="175"/>
      <c r="Q897" s="175"/>
      <c r="R897" s="153">
        <f t="shared" si="55"/>
        <v>0</v>
      </c>
      <c r="S897" s="154" t="str">
        <f t="shared" si="56"/>
        <v xml:space="preserve"> </v>
      </c>
      <c r="T897" s="176"/>
      <c r="U897" s="58"/>
      <c r="V897" s="58"/>
      <c r="W897" s="156">
        <f t="shared" si="57"/>
        <v>0</v>
      </c>
      <c r="X897" s="177"/>
    </row>
    <row r="898" spans="1:24" ht="12.75" x14ac:dyDescent="0.2">
      <c r="A898" s="151">
        <v>895</v>
      </c>
      <c r="B898" s="171"/>
      <c r="C898" s="172"/>
      <c r="D898" s="172"/>
      <c r="E898" s="172"/>
      <c r="F898" s="172"/>
      <c r="G898" s="171"/>
      <c r="H898" s="173"/>
      <c r="I898" s="173"/>
      <c r="J898" s="171"/>
      <c r="K898" s="174"/>
      <c r="L898" s="171"/>
      <c r="M898" s="175"/>
      <c r="N898" s="175"/>
      <c r="O898" s="153">
        <f t="shared" si="54"/>
        <v>0</v>
      </c>
      <c r="P898" s="175"/>
      <c r="Q898" s="175"/>
      <c r="R898" s="153">
        <f t="shared" si="55"/>
        <v>0</v>
      </c>
      <c r="S898" s="154" t="str">
        <f t="shared" si="56"/>
        <v xml:space="preserve"> </v>
      </c>
      <c r="T898" s="176"/>
      <c r="U898" s="58"/>
      <c r="V898" s="58"/>
      <c r="W898" s="156">
        <f t="shared" si="57"/>
        <v>0</v>
      </c>
      <c r="X898" s="177"/>
    </row>
    <row r="899" spans="1:24" ht="12.75" x14ac:dyDescent="0.2">
      <c r="A899" s="151">
        <v>896</v>
      </c>
      <c r="B899" s="171"/>
      <c r="C899" s="172"/>
      <c r="D899" s="172"/>
      <c r="E899" s="172"/>
      <c r="F899" s="172"/>
      <c r="G899" s="171"/>
      <c r="H899" s="173"/>
      <c r="I899" s="173"/>
      <c r="J899" s="171"/>
      <c r="K899" s="174"/>
      <c r="L899" s="171"/>
      <c r="M899" s="175"/>
      <c r="N899" s="175"/>
      <c r="O899" s="153">
        <f t="shared" si="54"/>
        <v>0</v>
      </c>
      <c r="P899" s="175"/>
      <c r="Q899" s="175"/>
      <c r="R899" s="153">
        <f t="shared" si="55"/>
        <v>0</v>
      </c>
      <c r="S899" s="154" t="str">
        <f t="shared" si="56"/>
        <v xml:space="preserve"> </v>
      </c>
      <c r="T899" s="176"/>
      <c r="U899" s="58"/>
      <c r="V899" s="58"/>
      <c r="W899" s="156">
        <f t="shared" si="57"/>
        <v>0</v>
      </c>
      <c r="X899" s="177"/>
    </row>
    <row r="900" spans="1:24" ht="12.75" x14ac:dyDescent="0.2">
      <c r="A900" s="151">
        <v>897</v>
      </c>
      <c r="B900" s="171"/>
      <c r="C900" s="172"/>
      <c r="D900" s="172"/>
      <c r="E900" s="172"/>
      <c r="F900" s="172"/>
      <c r="G900" s="171"/>
      <c r="H900" s="173"/>
      <c r="I900" s="173"/>
      <c r="J900" s="171"/>
      <c r="K900" s="174"/>
      <c r="L900" s="171"/>
      <c r="M900" s="175"/>
      <c r="N900" s="175"/>
      <c r="O900" s="153">
        <f t="shared" si="54"/>
        <v>0</v>
      </c>
      <c r="P900" s="175"/>
      <c r="Q900" s="175"/>
      <c r="R900" s="153">
        <f t="shared" si="55"/>
        <v>0</v>
      </c>
      <c r="S900" s="154" t="str">
        <f t="shared" si="56"/>
        <v xml:space="preserve"> </v>
      </c>
      <c r="T900" s="176"/>
      <c r="U900" s="58"/>
      <c r="V900" s="58"/>
      <c r="W900" s="156">
        <f t="shared" si="57"/>
        <v>0</v>
      </c>
      <c r="X900" s="177"/>
    </row>
    <row r="901" spans="1:24" ht="12.75" x14ac:dyDescent="0.2">
      <c r="A901" s="151">
        <v>898</v>
      </c>
      <c r="B901" s="171"/>
      <c r="C901" s="172"/>
      <c r="D901" s="172"/>
      <c r="E901" s="172"/>
      <c r="F901" s="172"/>
      <c r="G901" s="171"/>
      <c r="H901" s="173"/>
      <c r="I901" s="173"/>
      <c r="J901" s="171"/>
      <c r="K901" s="174"/>
      <c r="L901" s="171"/>
      <c r="M901" s="175"/>
      <c r="N901" s="175"/>
      <c r="O901" s="153">
        <f t="shared" ref="O901:O964" si="58">SUM(M901:N901)</f>
        <v>0</v>
      </c>
      <c r="P901" s="175"/>
      <c r="Q901" s="175"/>
      <c r="R901" s="153">
        <f t="shared" ref="R901:R964" si="59">SUM(P901:Q901)</f>
        <v>0</v>
      </c>
      <c r="S901" s="154" t="str">
        <f t="shared" ref="S901:S964" si="60">IF(R901,R901/O901," ")</f>
        <v xml:space="preserve"> </v>
      </c>
      <c r="T901" s="176"/>
      <c r="U901" s="58"/>
      <c r="V901" s="58"/>
      <c r="W901" s="156">
        <f t="shared" ref="W901:W964" si="61">+U901-V901</f>
        <v>0</v>
      </c>
      <c r="X901" s="177"/>
    </row>
    <row r="902" spans="1:24" ht="12.75" x14ac:dyDescent="0.2">
      <c r="A902" s="151">
        <v>899</v>
      </c>
      <c r="B902" s="171"/>
      <c r="C902" s="172"/>
      <c r="D902" s="172"/>
      <c r="E902" s="172"/>
      <c r="F902" s="172"/>
      <c r="G902" s="171"/>
      <c r="H902" s="173"/>
      <c r="I902" s="173"/>
      <c r="J902" s="171"/>
      <c r="K902" s="174"/>
      <c r="L902" s="171"/>
      <c r="M902" s="175"/>
      <c r="N902" s="175"/>
      <c r="O902" s="153">
        <f t="shared" si="58"/>
        <v>0</v>
      </c>
      <c r="P902" s="175"/>
      <c r="Q902" s="175"/>
      <c r="R902" s="153">
        <f t="shared" si="59"/>
        <v>0</v>
      </c>
      <c r="S902" s="154" t="str">
        <f t="shared" si="60"/>
        <v xml:space="preserve"> </v>
      </c>
      <c r="T902" s="176"/>
      <c r="U902" s="58"/>
      <c r="V902" s="58"/>
      <c r="W902" s="156">
        <f t="shared" si="61"/>
        <v>0</v>
      </c>
      <c r="X902" s="177"/>
    </row>
    <row r="903" spans="1:24" ht="12.75" x14ac:dyDescent="0.2">
      <c r="A903" s="151">
        <v>900</v>
      </c>
      <c r="B903" s="171"/>
      <c r="C903" s="172"/>
      <c r="D903" s="172"/>
      <c r="E903" s="172"/>
      <c r="F903" s="172"/>
      <c r="G903" s="171"/>
      <c r="H903" s="173"/>
      <c r="I903" s="173"/>
      <c r="J903" s="171"/>
      <c r="K903" s="174"/>
      <c r="L903" s="171"/>
      <c r="M903" s="175"/>
      <c r="N903" s="175"/>
      <c r="O903" s="153">
        <f t="shared" si="58"/>
        <v>0</v>
      </c>
      <c r="P903" s="175"/>
      <c r="Q903" s="175"/>
      <c r="R903" s="153">
        <f t="shared" si="59"/>
        <v>0</v>
      </c>
      <c r="S903" s="154" t="str">
        <f t="shared" si="60"/>
        <v xml:space="preserve"> </v>
      </c>
      <c r="T903" s="176"/>
      <c r="U903" s="58"/>
      <c r="V903" s="58"/>
      <c r="W903" s="156">
        <f t="shared" si="61"/>
        <v>0</v>
      </c>
      <c r="X903" s="177"/>
    </row>
    <row r="904" spans="1:24" ht="12.75" x14ac:dyDescent="0.2">
      <c r="A904" s="151">
        <v>901</v>
      </c>
      <c r="B904" s="171"/>
      <c r="C904" s="172"/>
      <c r="D904" s="172"/>
      <c r="E904" s="172"/>
      <c r="F904" s="172"/>
      <c r="G904" s="171"/>
      <c r="H904" s="173"/>
      <c r="I904" s="173"/>
      <c r="J904" s="171"/>
      <c r="K904" s="174"/>
      <c r="L904" s="171"/>
      <c r="M904" s="175"/>
      <c r="N904" s="175"/>
      <c r="O904" s="153">
        <f t="shared" si="58"/>
        <v>0</v>
      </c>
      <c r="P904" s="175"/>
      <c r="Q904" s="175"/>
      <c r="R904" s="153">
        <f t="shared" si="59"/>
        <v>0</v>
      </c>
      <c r="S904" s="154" t="str">
        <f t="shared" si="60"/>
        <v xml:space="preserve"> </v>
      </c>
      <c r="T904" s="176"/>
      <c r="U904" s="58"/>
      <c r="V904" s="58"/>
      <c r="W904" s="156">
        <f t="shared" si="61"/>
        <v>0</v>
      </c>
      <c r="X904" s="177"/>
    </row>
    <row r="905" spans="1:24" ht="12.75" x14ac:dyDescent="0.2">
      <c r="A905" s="151">
        <v>902</v>
      </c>
      <c r="B905" s="171"/>
      <c r="C905" s="172"/>
      <c r="D905" s="172"/>
      <c r="E905" s="172"/>
      <c r="F905" s="172"/>
      <c r="G905" s="171"/>
      <c r="H905" s="173"/>
      <c r="I905" s="173"/>
      <c r="J905" s="171"/>
      <c r="K905" s="174"/>
      <c r="L905" s="171"/>
      <c r="M905" s="175"/>
      <c r="N905" s="175"/>
      <c r="O905" s="153">
        <f t="shared" si="58"/>
        <v>0</v>
      </c>
      <c r="P905" s="175"/>
      <c r="Q905" s="175"/>
      <c r="R905" s="153">
        <f t="shared" si="59"/>
        <v>0</v>
      </c>
      <c r="S905" s="154" t="str">
        <f t="shared" si="60"/>
        <v xml:space="preserve"> </v>
      </c>
      <c r="T905" s="176"/>
      <c r="U905" s="58"/>
      <c r="V905" s="58"/>
      <c r="W905" s="156">
        <f t="shared" si="61"/>
        <v>0</v>
      </c>
      <c r="X905" s="177"/>
    </row>
    <row r="906" spans="1:24" ht="12.75" x14ac:dyDescent="0.2">
      <c r="A906" s="151">
        <v>903</v>
      </c>
      <c r="B906" s="171"/>
      <c r="C906" s="172"/>
      <c r="D906" s="172"/>
      <c r="E906" s="172"/>
      <c r="F906" s="172"/>
      <c r="G906" s="171"/>
      <c r="H906" s="173"/>
      <c r="I906" s="173"/>
      <c r="J906" s="171"/>
      <c r="K906" s="174"/>
      <c r="L906" s="171"/>
      <c r="M906" s="175"/>
      <c r="N906" s="175"/>
      <c r="O906" s="153">
        <f t="shared" si="58"/>
        <v>0</v>
      </c>
      <c r="P906" s="175"/>
      <c r="Q906" s="175"/>
      <c r="R906" s="153">
        <f t="shared" si="59"/>
        <v>0</v>
      </c>
      <c r="S906" s="154" t="str">
        <f t="shared" si="60"/>
        <v xml:space="preserve"> </v>
      </c>
      <c r="T906" s="176"/>
      <c r="U906" s="58"/>
      <c r="V906" s="58"/>
      <c r="W906" s="156">
        <f t="shared" si="61"/>
        <v>0</v>
      </c>
      <c r="X906" s="177"/>
    </row>
    <row r="907" spans="1:24" ht="12.75" x14ac:dyDescent="0.2">
      <c r="A907" s="151">
        <v>904</v>
      </c>
      <c r="B907" s="171"/>
      <c r="C907" s="172"/>
      <c r="D907" s="172"/>
      <c r="E907" s="172"/>
      <c r="F907" s="172"/>
      <c r="G907" s="171"/>
      <c r="H907" s="173"/>
      <c r="I907" s="173"/>
      <c r="J907" s="171"/>
      <c r="K907" s="174"/>
      <c r="L907" s="171"/>
      <c r="M907" s="175"/>
      <c r="N907" s="175"/>
      <c r="O907" s="153">
        <f t="shared" si="58"/>
        <v>0</v>
      </c>
      <c r="P907" s="175"/>
      <c r="Q907" s="175"/>
      <c r="R907" s="153">
        <f t="shared" si="59"/>
        <v>0</v>
      </c>
      <c r="S907" s="154" t="str">
        <f t="shared" si="60"/>
        <v xml:space="preserve"> </v>
      </c>
      <c r="T907" s="176"/>
      <c r="U907" s="58"/>
      <c r="V907" s="58"/>
      <c r="W907" s="156">
        <f t="shared" si="61"/>
        <v>0</v>
      </c>
      <c r="X907" s="177"/>
    </row>
    <row r="908" spans="1:24" ht="12.75" x14ac:dyDescent="0.2">
      <c r="A908" s="151">
        <v>905</v>
      </c>
      <c r="B908" s="171"/>
      <c r="C908" s="172"/>
      <c r="D908" s="172"/>
      <c r="E908" s="172"/>
      <c r="F908" s="172"/>
      <c r="G908" s="171"/>
      <c r="H908" s="173"/>
      <c r="I908" s="173"/>
      <c r="J908" s="171"/>
      <c r="K908" s="174"/>
      <c r="L908" s="171"/>
      <c r="M908" s="175"/>
      <c r="N908" s="175"/>
      <c r="O908" s="153">
        <f t="shared" si="58"/>
        <v>0</v>
      </c>
      <c r="P908" s="175"/>
      <c r="Q908" s="175"/>
      <c r="R908" s="153">
        <f t="shared" si="59"/>
        <v>0</v>
      </c>
      <c r="S908" s="154" t="str">
        <f t="shared" si="60"/>
        <v xml:space="preserve"> </v>
      </c>
      <c r="T908" s="176"/>
      <c r="U908" s="58"/>
      <c r="V908" s="58"/>
      <c r="W908" s="156">
        <f t="shared" si="61"/>
        <v>0</v>
      </c>
      <c r="X908" s="177"/>
    </row>
    <row r="909" spans="1:24" ht="12.75" x14ac:dyDescent="0.2">
      <c r="A909" s="151">
        <v>906</v>
      </c>
      <c r="B909" s="171"/>
      <c r="C909" s="172"/>
      <c r="D909" s="172"/>
      <c r="E909" s="172"/>
      <c r="F909" s="172"/>
      <c r="G909" s="171"/>
      <c r="H909" s="173"/>
      <c r="I909" s="173"/>
      <c r="J909" s="171"/>
      <c r="K909" s="174"/>
      <c r="L909" s="171"/>
      <c r="M909" s="175"/>
      <c r="N909" s="175"/>
      <c r="O909" s="153">
        <f t="shared" si="58"/>
        <v>0</v>
      </c>
      <c r="P909" s="175"/>
      <c r="Q909" s="175"/>
      <c r="R909" s="153">
        <f t="shared" si="59"/>
        <v>0</v>
      </c>
      <c r="S909" s="154" t="str">
        <f t="shared" si="60"/>
        <v xml:space="preserve"> </v>
      </c>
      <c r="T909" s="176"/>
      <c r="U909" s="58"/>
      <c r="V909" s="58"/>
      <c r="W909" s="156">
        <f t="shared" si="61"/>
        <v>0</v>
      </c>
      <c r="X909" s="177"/>
    </row>
    <row r="910" spans="1:24" ht="12.75" x14ac:dyDescent="0.2">
      <c r="A910" s="151">
        <v>907</v>
      </c>
      <c r="B910" s="171"/>
      <c r="C910" s="172"/>
      <c r="D910" s="172"/>
      <c r="E910" s="172"/>
      <c r="F910" s="172"/>
      <c r="G910" s="171"/>
      <c r="H910" s="173"/>
      <c r="I910" s="173"/>
      <c r="J910" s="171"/>
      <c r="K910" s="174"/>
      <c r="L910" s="171"/>
      <c r="M910" s="175"/>
      <c r="N910" s="175"/>
      <c r="O910" s="153">
        <f t="shared" si="58"/>
        <v>0</v>
      </c>
      <c r="P910" s="175"/>
      <c r="Q910" s="175"/>
      <c r="R910" s="153">
        <f t="shared" si="59"/>
        <v>0</v>
      </c>
      <c r="S910" s="154" t="str">
        <f t="shared" si="60"/>
        <v xml:space="preserve"> </v>
      </c>
      <c r="T910" s="176"/>
      <c r="U910" s="58"/>
      <c r="V910" s="58"/>
      <c r="W910" s="156">
        <f t="shared" si="61"/>
        <v>0</v>
      </c>
      <c r="X910" s="177"/>
    </row>
    <row r="911" spans="1:24" ht="12.75" x14ac:dyDescent="0.2">
      <c r="A911" s="151">
        <v>908</v>
      </c>
      <c r="B911" s="171"/>
      <c r="C911" s="172"/>
      <c r="D911" s="172"/>
      <c r="E911" s="172"/>
      <c r="F911" s="172"/>
      <c r="G911" s="171"/>
      <c r="H911" s="173"/>
      <c r="I911" s="173"/>
      <c r="J911" s="171"/>
      <c r="K911" s="174"/>
      <c r="L911" s="171"/>
      <c r="M911" s="175"/>
      <c r="N911" s="175"/>
      <c r="O911" s="153">
        <f t="shared" si="58"/>
        <v>0</v>
      </c>
      <c r="P911" s="175"/>
      <c r="Q911" s="175"/>
      <c r="R911" s="153">
        <f t="shared" si="59"/>
        <v>0</v>
      </c>
      <c r="S911" s="154" t="str">
        <f t="shared" si="60"/>
        <v xml:space="preserve"> </v>
      </c>
      <c r="T911" s="176"/>
      <c r="U911" s="58"/>
      <c r="V911" s="58"/>
      <c r="W911" s="156">
        <f t="shared" si="61"/>
        <v>0</v>
      </c>
      <c r="X911" s="177"/>
    </row>
    <row r="912" spans="1:24" ht="12.75" x14ac:dyDescent="0.2">
      <c r="A912" s="151">
        <v>909</v>
      </c>
      <c r="B912" s="171"/>
      <c r="C912" s="172"/>
      <c r="D912" s="172"/>
      <c r="E912" s="172"/>
      <c r="F912" s="172"/>
      <c r="G912" s="171"/>
      <c r="H912" s="173"/>
      <c r="I912" s="173"/>
      <c r="J912" s="171"/>
      <c r="K912" s="174"/>
      <c r="L912" s="171"/>
      <c r="M912" s="175"/>
      <c r="N912" s="175"/>
      <c r="O912" s="153">
        <f t="shared" si="58"/>
        <v>0</v>
      </c>
      <c r="P912" s="175"/>
      <c r="Q912" s="175"/>
      <c r="R912" s="153">
        <f t="shared" si="59"/>
        <v>0</v>
      </c>
      <c r="S912" s="154" t="str">
        <f t="shared" si="60"/>
        <v xml:space="preserve"> </v>
      </c>
      <c r="T912" s="176"/>
      <c r="U912" s="58"/>
      <c r="V912" s="58"/>
      <c r="W912" s="156">
        <f t="shared" si="61"/>
        <v>0</v>
      </c>
      <c r="X912" s="177"/>
    </row>
    <row r="913" spans="1:24" ht="12.75" x14ac:dyDescent="0.2">
      <c r="A913" s="151">
        <v>910</v>
      </c>
      <c r="B913" s="171"/>
      <c r="C913" s="172"/>
      <c r="D913" s="172"/>
      <c r="E913" s="172"/>
      <c r="F913" s="172"/>
      <c r="G913" s="171"/>
      <c r="H913" s="173"/>
      <c r="I913" s="173"/>
      <c r="J913" s="171"/>
      <c r="K913" s="174"/>
      <c r="L913" s="171"/>
      <c r="M913" s="175"/>
      <c r="N913" s="175"/>
      <c r="O913" s="153">
        <f t="shared" si="58"/>
        <v>0</v>
      </c>
      <c r="P913" s="175"/>
      <c r="Q913" s="175"/>
      <c r="R913" s="153">
        <f t="shared" si="59"/>
        <v>0</v>
      </c>
      <c r="S913" s="154" t="str">
        <f t="shared" si="60"/>
        <v xml:space="preserve"> </v>
      </c>
      <c r="T913" s="176"/>
      <c r="U913" s="58"/>
      <c r="V913" s="58"/>
      <c r="W913" s="156">
        <f t="shared" si="61"/>
        <v>0</v>
      </c>
      <c r="X913" s="177"/>
    </row>
    <row r="914" spans="1:24" ht="12.75" x14ac:dyDescent="0.2">
      <c r="A914" s="151">
        <v>911</v>
      </c>
      <c r="B914" s="171"/>
      <c r="C914" s="172"/>
      <c r="D914" s="172"/>
      <c r="E914" s="172"/>
      <c r="F914" s="172"/>
      <c r="G914" s="171"/>
      <c r="H914" s="173"/>
      <c r="I914" s="173"/>
      <c r="J914" s="171"/>
      <c r="K914" s="174"/>
      <c r="L914" s="171"/>
      <c r="M914" s="175"/>
      <c r="N914" s="175"/>
      <c r="O914" s="153">
        <f t="shared" si="58"/>
        <v>0</v>
      </c>
      <c r="P914" s="175"/>
      <c r="Q914" s="175"/>
      <c r="R914" s="153">
        <f t="shared" si="59"/>
        <v>0</v>
      </c>
      <c r="S914" s="154" t="str">
        <f t="shared" si="60"/>
        <v xml:space="preserve"> </v>
      </c>
      <c r="T914" s="176"/>
      <c r="U914" s="58"/>
      <c r="V914" s="58"/>
      <c r="W914" s="156">
        <f t="shared" si="61"/>
        <v>0</v>
      </c>
      <c r="X914" s="177"/>
    </row>
    <row r="915" spans="1:24" ht="12.75" x14ac:dyDescent="0.2">
      <c r="A915" s="151">
        <v>912</v>
      </c>
      <c r="B915" s="171"/>
      <c r="C915" s="172"/>
      <c r="D915" s="172"/>
      <c r="E915" s="172"/>
      <c r="F915" s="172"/>
      <c r="G915" s="171"/>
      <c r="H915" s="173"/>
      <c r="I915" s="173"/>
      <c r="J915" s="171"/>
      <c r="K915" s="174"/>
      <c r="L915" s="171"/>
      <c r="M915" s="175"/>
      <c r="N915" s="175"/>
      <c r="O915" s="153">
        <f t="shared" si="58"/>
        <v>0</v>
      </c>
      <c r="P915" s="175"/>
      <c r="Q915" s="175"/>
      <c r="R915" s="153">
        <f t="shared" si="59"/>
        <v>0</v>
      </c>
      <c r="S915" s="154" t="str">
        <f t="shared" si="60"/>
        <v xml:space="preserve"> </v>
      </c>
      <c r="T915" s="176"/>
      <c r="U915" s="58"/>
      <c r="V915" s="58"/>
      <c r="W915" s="156">
        <f t="shared" si="61"/>
        <v>0</v>
      </c>
      <c r="X915" s="177"/>
    </row>
    <row r="916" spans="1:24" ht="12.75" x14ac:dyDescent="0.2">
      <c r="A916" s="151">
        <v>913</v>
      </c>
      <c r="B916" s="171"/>
      <c r="C916" s="172"/>
      <c r="D916" s="172"/>
      <c r="E916" s="172"/>
      <c r="F916" s="172"/>
      <c r="G916" s="171"/>
      <c r="H916" s="173"/>
      <c r="I916" s="173"/>
      <c r="J916" s="171"/>
      <c r="K916" s="174"/>
      <c r="L916" s="171"/>
      <c r="M916" s="175"/>
      <c r="N916" s="175"/>
      <c r="O916" s="153">
        <f t="shared" si="58"/>
        <v>0</v>
      </c>
      <c r="P916" s="175"/>
      <c r="Q916" s="175"/>
      <c r="R916" s="153">
        <f t="shared" si="59"/>
        <v>0</v>
      </c>
      <c r="S916" s="154" t="str">
        <f t="shared" si="60"/>
        <v xml:space="preserve"> </v>
      </c>
      <c r="T916" s="176"/>
      <c r="U916" s="58"/>
      <c r="V916" s="58"/>
      <c r="W916" s="156">
        <f t="shared" si="61"/>
        <v>0</v>
      </c>
      <c r="X916" s="177"/>
    </row>
    <row r="917" spans="1:24" ht="12.75" x14ac:dyDescent="0.2">
      <c r="A917" s="151">
        <v>914</v>
      </c>
      <c r="B917" s="171"/>
      <c r="C917" s="172"/>
      <c r="D917" s="172"/>
      <c r="E917" s="172"/>
      <c r="F917" s="172"/>
      <c r="G917" s="171"/>
      <c r="H917" s="173"/>
      <c r="I917" s="173"/>
      <c r="J917" s="171"/>
      <c r="K917" s="174"/>
      <c r="L917" s="171"/>
      <c r="M917" s="175"/>
      <c r="N917" s="175"/>
      <c r="O917" s="153">
        <f t="shared" si="58"/>
        <v>0</v>
      </c>
      <c r="P917" s="175"/>
      <c r="Q917" s="175"/>
      <c r="R917" s="153">
        <f t="shared" si="59"/>
        <v>0</v>
      </c>
      <c r="S917" s="154" t="str">
        <f t="shared" si="60"/>
        <v xml:space="preserve"> </v>
      </c>
      <c r="T917" s="176"/>
      <c r="U917" s="58"/>
      <c r="V917" s="58"/>
      <c r="W917" s="156">
        <f t="shared" si="61"/>
        <v>0</v>
      </c>
      <c r="X917" s="177"/>
    </row>
    <row r="918" spans="1:24" ht="12.75" x14ac:dyDescent="0.2">
      <c r="A918" s="151">
        <v>915</v>
      </c>
      <c r="B918" s="171"/>
      <c r="C918" s="172"/>
      <c r="D918" s="172"/>
      <c r="E918" s="172"/>
      <c r="F918" s="172"/>
      <c r="G918" s="171"/>
      <c r="H918" s="173"/>
      <c r="I918" s="173"/>
      <c r="J918" s="171"/>
      <c r="K918" s="174"/>
      <c r="L918" s="171"/>
      <c r="M918" s="175"/>
      <c r="N918" s="175"/>
      <c r="O918" s="153">
        <f t="shared" si="58"/>
        <v>0</v>
      </c>
      <c r="P918" s="175"/>
      <c r="Q918" s="175"/>
      <c r="R918" s="153">
        <f t="shared" si="59"/>
        <v>0</v>
      </c>
      <c r="S918" s="154" t="str">
        <f t="shared" si="60"/>
        <v xml:space="preserve"> </v>
      </c>
      <c r="T918" s="176"/>
      <c r="U918" s="58"/>
      <c r="V918" s="58"/>
      <c r="W918" s="156">
        <f t="shared" si="61"/>
        <v>0</v>
      </c>
      <c r="X918" s="177"/>
    </row>
    <row r="919" spans="1:24" ht="12.75" x14ac:dyDescent="0.2">
      <c r="A919" s="151">
        <v>916</v>
      </c>
      <c r="B919" s="171"/>
      <c r="C919" s="172"/>
      <c r="D919" s="172"/>
      <c r="E919" s="172"/>
      <c r="F919" s="172"/>
      <c r="G919" s="171"/>
      <c r="H919" s="173"/>
      <c r="I919" s="173"/>
      <c r="J919" s="171"/>
      <c r="K919" s="174"/>
      <c r="L919" s="171"/>
      <c r="M919" s="175"/>
      <c r="N919" s="175"/>
      <c r="O919" s="153">
        <f t="shared" si="58"/>
        <v>0</v>
      </c>
      <c r="P919" s="175"/>
      <c r="Q919" s="175"/>
      <c r="R919" s="153">
        <f t="shared" si="59"/>
        <v>0</v>
      </c>
      <c r="S919" s="154" t="str">
        <f t="shared" si="60"/>
        <v xml:space="preserve"> </v>
      </c>
      <c r="T919" s="176"/>
      <c r="U919" s="58"/>
      <c r="V919" s="58"/>
      <c r="W919" s="156">
        <f t="shared" si="61"/>
        <v>0</v>
      </c>
      <c r="X919" s="177"/>
    </row>
    <row r="920" spans="1:24" ht="12.75" x14ac:dyDescent="0.2">
      <c r="A920" s="151">
        <v>917</v>
      </c>
      <c r="B920" s="171"/>
      <c r="C920" s="172"/>
      <c r="D920" s="172"/>
      <c r="E920" s="172"/>
      <c r="F920" s="172"/>
      <c r="G920" s="171"/>
      <c r="H920" s="173"/>
      <c r="I920" s="173"/>
      <c r="J920" s="171"/>
      <c r="K920" s="174"/>
      <c r="L920" s="171"/>
      <c r="M920" s="175"/>
      <c r="N920" s="175"/>
      <c r="O920" s="153">
        <f t="shared" si="58"/>
        <v>0</v>
      </c>
      <c r="P920" s="175"/>
      <c r="Q920" s="175"/>
      <c r="R920" s="153">
        <f t="shared" si="59"/>
        <v>0</v>
      </c>
      <c r="S920" s="154" t="str">
        <f t="shared" si="60"/>
        <v xml:space="preserve"> </v>
      </c>
      <c r="T920" s="176"/>
      <c r="U920" s="58"/>
      <c r="V920" s="58"/>
      <c r="W920" s="156">
        <f t="shared" si="61"/>
        <v>0</v>
      </c>
      <c r="X920" s="177"/>
    </row>
    <row r="921" spans="1:24" ht="12.75" x14ac:dyDescent="0.2">
      <c r="A921" s="151">
        <v>918</v>
      </c>
      <c r="B921" s="171"/>
      <c r="C921" s="172"/>
      <c r="D921" s="172"/>
      <c r="E921" s="172"/>
      <c r="F921" s="172"/>
      <c r="G921" s="171"/>
      <c r="H921" s="173"/>
      <c r="I921" s="173"/>
      <c r="J921" s="171"/>
      <c r="K921" s="174"/>
      <c r="L921" s="171"/>
      <c r="M921" s="175"/>
      <c r="N921" s="175"/>
      <c r="O921" s="153">
        <f t="shared" si="58"/>
        <v>0</v>
      </c>
      <c r="P921" s="175"/>
      <c r="Q921" s="175"/>
      <c r="R921" s="153">
        <f t="shared" si="59"/>
        <v>0</v>
      </c>
      <c r="S921" s="154" t="str">
        <f t="shared" si="60"/>
        <v xml:space="preserve"> </v>
      </c>
      <c r="T921" s="176"/>
      <c r="U921" s="58"/>
      <c r="V921" s="58"/>
      <c r="W921" s="156">
        <f t="shared" si="61"/>
        <v>0</v>
      </c>
      <c r="X921" s="177"/>
    </row>
    <row r="922" spans="1:24" ht="12.75" x14ac:dyDescent="0.2">
      <c r="A922" s="151">
        <v>919</v>
      </c>
      <c r="B922" s="171"/>
      <c r="C922" s="172"/>
      <c r="D922" s="172"/>
      <c r="E922" s="172"/>
      <c r="F922" s="172"/>
      <c r="G922" s="171"/>
      <c r="H922" s="173"/>
      <c r="I922" s="173"/>
      <c r="J922" s="171"/>
      <c r="K922" s="174"/>
      <c r="L922" s="171"/>
      <c r="M922" s="175"/>
      <c r="N922" s="175"/>
      <c r="O922" s="153">
        <f t="shared" si="58"/>
        <v>0</v>
      </c>
      <c r="P922" s="175"/>
      <c r="Q922" s="175"/>
      <c r="R922" s="153">
        <f t="shared" si="59"/>
        <v>0</v>
      </c>
      <c r="S922" s="154" t="str">
        <f t="shared" si="60"/>
        <v xml:space="preserve"> </v>
      </c>
      <c r="T922" s="176"/>
      <c r="U922" s="58"/>
      <c r="V922" s="58"/>
      <c r="W922" s="156">
        <f t="shared" si="61"/>
        <v>0</v>
      </c>
      <c r="X922" s="177"/>
    </row>
    <row r="923" spans="1:24" ht="12.75" x14ac:dyDescent="0.2">
      <c r="A923" s="151">
        <v>920</v>
      </c>
      <c r="B923" s="171"/>
      <c r="C923" s="172"/>
      <c r="D923" s="172"/>
      <c r="E923" s="172"/>
      <c r="F923" s="172"/>
      <c r="G923" s="171"/>
      <c r="H923" s="173"/>
      <c r="I923" s="173"/>
      <c r="J923" s="171"/>
      <c r="K923" s="174"/>
      <c r="L923" s="171"/>
      <c r="M923" s="175"/>
      <c r="N923" s="175"/>
      <c r="O923" s="153">
        <f t="shared" si="58"/>
        <v>0</v>
      </c>
      <c r="P923" s="175"/>
      <c r="Q923" s="175"/>
      <c r="R923" s="153">
        <f t="shared" si="59"/>
        <v>0</v>
      </c>
      <c r="S923" s="154" t="str">
        <f t="shared" si="60"/>
        <v xml:space="preserve"> </v>
      </c>
      <c r="T923" s="176"/>
      <c r="U923" s="58"/>
      <c r="V923" s="58"/>
      <c r="W923" s="156">
        <f t="shared" si="61"/>
        <v>0</v>
      </c>
      <c r="X923" s="177"/>
    </row>
    <row r="924" spans="1:24" ht="12.75" x14ac:dyDescent="0.2">
      <c r="A924" s="151">
        <v>921</v>
      </c>
      <c r="B924" s="171"/>
      <c r="C924" s="172"/>
      <c r="D924" s="172"/>
      <c r="E924" s="172"/>
      <c r="F924" s="172"/>
      <c r="G924" s="171"/>
      <c r="H924" s="173"/>
      <c r="I924" s="173"/>
      <c r="J924" s="171"/>
      <c r="K924" s="174"/>
      <c r="L924" s="171"/>
      <c r="M924" s="175"/>
      <c r="N924" s="175"/>
      <c r="O924" s="153">
        <f t="shared" si="58"/>
        <v>0</v>
      </c>
      <c r="P924" s="175"/>
      <c r="Q924" s="175"/>
      <c r="R924" s="153">
        <f t="shared" si="59"/>
        <v>0</v>
      </c>
      <c r="S924" s="154" t="str">
        <f t="shared" si="60"/>
        <v xml:space="preserve"> </v>
      </c>
      <c r="T924" s="176"/>
      <c r="U924" s="58"/>
      <c r="V924" s="58"/>
      <c r="W924" s="156">
        <f t="shared" si="61"/>
        <v>0</v>
      </c>
      <c r="X924" s="177"/>
    </row>
    <row r="925" spans="1:24" ht="12.75" x14ac:dyDescent="0.2">
      <c r="A925" s="151">
        <v>922</v>
      </c>
      <c r="B925" s="171"/>
      <c r="C925" s="172"/>
      <c r="D925" s="172"/>
      <c r="E925" s="172"/>
      <c r="F925" s="172"/>
      <c r="G925" s="171"/>
      <c r="H925" s="173"/>
      <c r="I925" s="173"/>
      <c r="J925" s="171"/>
      <c r="K925" s="174"/>
      <c r="L925" s="171"/>
      <c r="M925" s="175"/>
      <c r="N925" s="175"/>
      <c r="O925" s="153">
        <f t="shared" si="58"/>
        <v>0</v>
      </c>
      <c r="P925" s="175"/>
      <c r="Q925" s="175"/>
      <c r="R925" s="153">
        <f t="shared" si="59"/>
        <v>0</v>
      </c>
      <c r="S925" s="154" t="str">
        <f t="shared" si="60"/>
        <v xml:space="preserve"> </v>
      </c>
      <c r="T925" s="176"/>
      <c r="U925" s="58"/>
      <c r="V925" s="58"/>
      <c r="W925" s="156">
        <f t="shared" si="61"/>
        <v>0</v>
      </c>
      <c r="X925" s="177"/>
    </row>
    <row r="926" spans="1:24" ht="12.75" x14ac:dyDescent="0.2">
      <c r="A926" s="151">
        <v>923</v>
      </c>
      <c r="B926" s="171"/>
      <c r="C926" s="172"/>
      <c r="D926" s="172"/>
      <c r="E926" s="172"/>
      <c r="F926" s="172"/>
      <c r="G926" s="171"/>
      <c r="H926" s="173"/>
      <c r="I926" s="173"/>
      <c r="J926" s="171"/>
      <c r="K926" s="174"/>
      <c r="L926" s="171"/>
      <c r="M926" s="175"/>
      <c r="N926" s="175"/>
      <c r="O926" s="153">
        <f t="shared" si="58"/>
        <v>0</v>
      </c>
      <c r="P926" s="175"/>
      <c r="Q926" s="175"/>
      <c r="R926" s="153">
        <f t="shared" si="59"/>
        <v>0</v>
      </c>
      <c r="S926" s="154" t="str">
        <f t="shared" si="60"/>
        <v xml:space="preserve"> </v>
      </c>
      <c r="T926" s="176"/>
      <c r="U926" s="58"/>
      <c r="V926" s="58"/>
      <c r="W926" s="156">
        <f t="shared" si="61"/>
        <v>0</v>
      </c>
      <c r="X926" s="177"/>
    </row>
    <row r="927" spans="1:24" ht="12.75" x14ac:dyDescent="0.2">
      <c r="A927" s="151">
        <v>924</v>
      </c>
      <c r="B927" s="171"/>
      <c r="C927" s="172"/>
      <c r="D927" s="172"/>
      <c r="E927" s="172"/>
      <c r="F927" s="172"/>
      <c r="G927" s="171"/>
      <c r="H927" s="173"/>
      <c r="I927" s="173"/>
      <c r="J927" s="171"/>
      <c r="K927" s="174"/>
      <c r="L927" s="171"/>
      <c r="M927" s="175"/>
      <c r="N927" s="175"/>
      <c r="O927" s="153">
        <f t="shared" si="58"/>
        <v>0</v>
      </c>
      <c r="P927" s="175"/>
      <c r="Q927" s="175"/>
      <c r="R927" s="153">
        <f t="shared" si="59"/>
        <v>0</v>
      </c>
      <c r="S927" s="154" t="str">
        <f t="shared" si="60"/>
        <v xml:space="preserve"> </v>
      </c>
      <c r="T927" s="176"/>
      <c r="U927" s="58"/>
      <c r="V927" s="58"/>
      <c r="W927" s="156">
        <f t="shared" si="61"/>
        <v>0</v>
      </c>
      <c r="X927" s="177"/>
    </row>
    <row r="928" spans="1:24" ht="12.75" x14ac:dyDescent="0.2">
      <c r="A928" s="151">
        <v>925</v>
      </c>
      <c r="B928" s="171"/>
      <c r="C928" s="172"/>
      <c r="D928" s="172"/>
      <c r="E928" s="172"/>
      <c r="F928" s="172"/>
      <c r="G928" s="171"/>
      <c r="H928" s="173"/>
      <c r="I928" s="173"/>
      <c r="J928" s="171"/>
      <c r="K928" s="174"/>
      <c r="L928" s="171"/>
      <c r="M928" s="175"/>
      <c r="N928" s="175"/>
      <c r="O928" s="153">
        <f t="shared" si="58"/>
        <v>0</v>
      </c>
      <c r="P928" s="175"/>
      <c r="Q928" s="175"/>
      <c r="R928" s="153">
        <f t="shared" si="59"/>
        <v>0</v>
      </c>
      <c r="S928" s="154" t="str">
        <f t="shared" si="60"/>
        <v xml:space="preserve"> </v>
      </c>
      <c r="T928" s="176"/>
      <c r="U928" s="58"/>
      <c r="V928" s="58"/>
      <c r="W928" s="156">
        <f t="shared" si="61"/>
        <v>0</v>
      </c>
      <c r="X928" s="177"/>
    </row>
    <row r="929" spans="1:24" ht="12.75" x14ac:dyDescent="0.2">
      <c r="A929" s="151">
        <v>926</v>
      </c>
      <c r="B929" s="171"/>
      <c r="C929" s="172"/>
      <c r="D929" s="172"/>
      <c r="E929" s="172"/>
      <c r="F929" s="172"/>
      <c r="G929" s="171"/>
      <c r="H929" s="173"/>
      <c r="I929" s="173"/>
      <c r="J929" s="171"/>
      <c r="K929" s="174"/>
      <c r="L929" s="171"/>
      <c r="M929" s="175"/>
      <c r="N929" s="175"/>
      <c r="O929" s="153">
        <f t="shared" si="58"/>
        <v>0</v>
      </c>
      <c r="P929" s="175"/>
      <c r="Q929" s="175"/>
      <c r="R929" s="153">
        <f t="shared" si="59"/>
        <v>0</v>
      </c>
      <c r="S929" s="154" t="str">
        <f t="shared" si="60"/>
        <v xml:space="preserve"> </v>
      </c>
      <c r="T929" s="176"/>
      <c r="U929" s="58"/>
      <c r="V929" s="58"/>
      <c r="W929" s="156">
        <f t="shared" si="61"/>
        <v>0</v>
      </c>
      <c r="X929" s="177"/>
    </row>
    <row r="930" spans="1:24" ht="12.75" x14ac:dyDescent="0.2">
      <c r="A930" s="151">
        <v>927</v>
      </c>
      <c r="B930" s="171"/>
      <c r="C930" s="172"/>
      <c r="D930" s="172"/>
      <c r="E930" s="172"/>
      <c r="F930" s="172"/>
      <c r="G930" s="171"/>
      <c r="H930" s="173"/>
      <c r="I930" s="173"/>
      <c r="J930" s="171"/>
      <c r="K930" s="174"/>
      <c r="L930" s="171"/>
      <c r="M930" s="175"/>
      <c r="N930" s="175"/>
      <c r="O930" s="153">
        <f t="shared" si="58"/>
        <v>0</v>
      </c>
      <c r="P930" s="175"/>
      <c r="Q930" s="175"/>
      <c r="R930" s="153">
        <f t="shared" si="59"/>
        <v>0</v>
      </c>
      <c r="S930" s="154" t="str">
        <f t="shared" si="60"/>
        <v xml:space="preserve"> </v>
      </c>
      <c r="T930" s="176"/>
      <c r="U930" s="58"/>
      <c r="V930" s="58"/>
      <c r="W930" s="156">
        <f t="shared" si="61"/>
        <v>0</v>
      </c>
      <c r="X930" s="177"/>
    </row>
    <row r="931" spans="1:24" ht="12.75" x14ac:dyDescent="0.2">
      <c r="A931" s="151">
        <v>928</v>
      </c>
      <c r="B931" s="171"/>
      <c r="C931" s="172"/>
      <c r="D931" s="172"/>
      <c r="E931" s="172"/>
      <c r="F931" s="172"/>
      <c r="G931" s="171"/>
      <c r="H931" s="173"/>
      <c r="I931" s="173"/>
      <c r="J931" s="171"/>
      <c r="K931" s="174"/>
      <c r="L931" s="171"/>
      <c r="M931" s="175"/>
      <c r="N931" s="175"/>
      <c r="O931" s="153">
        <f t="shared" si="58"/>
        <v>0</v>
      </c>
      <c r="P931" s="175"/>
      <c r="Q931" s="175"/>
      <c r="R931" s="153">
        <f t="shared" si="59"/>
        <v>0</v>
      </c>
      <c r="S931" s="154" t="str">
        <f t="shared" si="60"/>
        <v xml:space="preserve"> </v>
      </c>
      <c r="T931" s="176"/>
      <c r="U931" s="58"/>
      <c r="V931" s="58"/>
      <c r="W931" s="156">
        <f t="shared" si="61"/>
        <v>0</v>
      </c>
      <c r="X931" s="177"/>
    </row>
    <row r="932" spans="1:24" ht="12.75" x14ac:dyDescent="0.2">
      <c r="A932" s="151">
        <v>929</v>
      </c>
      <c r="B932" s="171"/>
      <c r="C932" s="172"/>
      <c r="D932" s="172"/>
      <c r="E932" s="172"/>
      <c r="F932" s="172"/>
      <c r="G932" s="171"/>
      <c r="H932" s="173"/>
      <c r="I932" s="173"/>
      <c r="J932" s="171"/>
      <c r="K932" s="174"/>
      <c r="L932" s="171"/>
      <c r="M932" s="175"/>
      <c r="N932" s="175"/>
      <c r="O932" s="153">
        <f t="shared" si="58"/>
        <v>0</v>
      </c>
      <c r="P932" s="175"/>
      <c r="Q932" s="175"/>
      <c r="R932" s="153">
        <f t="shared" si="59"/>
        <v>0</v>
      </c>
      <c r="S932" s="154" t="str">
        <f t="shared" si="60"/>
        <v xml:space="preserve"> </v>
      </c>
      <c r="T932" s="176"/>
      <c r="U932" s="58"/>
      <c r="V932" s="58"/>
      <c r="W932" s="156">
        <f t="shared" si="61"/>
        <v>0</v>
      </c>
      <c r="X932" s="177"/>
    </row>
    <row r="933" spans="1:24" ht="12.75" x14ac:dyDescent="0.2">
      <c r="A933" s="151">
        <v>930</v>
      </c>
      <c r="B933" s="171"/>
      <c r="C933" s="172"/>
      <c r="D933" s="172"/>
      <c r="E933" s="172"/>
      <c r="F933" s="172"/>
      <c r="G933" s="171"/>
      <c r="H933" s="173"/>
      <c r="I933" s="173"/>
      <c r="J933" s="171"/>
      <c r="K933" s="174"/>
      <c r="L933" s="171"/>
      <c r="M933" s="175"/>
      <c r="N933" s="175"/>
      <c r="O933" s="153">
        <f t="shared" si="58"/>
        <v>0</v>
      </c>
      <c r="P933" s="175"/>
      <c r="Q933" s="175"/>
      <c r="R933" s="153">
        <f t="shared" si="59"/>
        <v>0</v>
      </c>
      <c r="S933" s="154" t="str">
        <f t="shared" si="60"/>
        <v xml:space="preserve"> </v>
      </c>
      <c r="T933" s="176"/>
      <c r="U933" s="58"/>
      <c r="V933" s="58"/>
      <c r="W933" s="156">
        <f t="shared" si="61"/>
        <v>0</v>
      </c>
      <c r="X933" s="177"/>
    </row>
    <row r="934" spans="1:24" ht="12.75" x14ac:dyDescent="0.2">
      <c r="A934" s="151">
        <v>931</v>
      </c>
      <c r="B934" s="171"/>
      <c r="C934" s="172"/>
      <c r="D934" s="172"/>
      <c r="E934" s="172"/>
      <c r="F934" s="172"/>
      <c r="G934" s="171"/>
      <c r="H934" s="173"/>
      <c r="I934" s="173"/>
      <c r="J934" s="171"/>
      <c r="K934" s="174"/>
      <c r="L934" s="171"/>
      <c r="M934" s="175"/>
      <c r="N934" s="175"/>
      <c r="O934" s="153">
        <f t="shared" si="58"/>
        <v>0</v>
      </c>
      <c r="P934" s="175"/>
      <c r="Q934" s="175"/>
      <c r="R934" s="153">
        <f t="shared" si="59"/>
        <v>0</v>
      </c>
      <c r="S934" s="154" t="str">
        <f t="shared" si="60"/>
        <v xml:space="preserve"> </v>
      </c>
      <c r="T934" s="176"/>
      <c r="U934" s="58"/>
      <c r="V934" s="58"/>
      <c r="W934" s="156">
        <f t="shared" si="61"/>
        <v>0</v>
      </c>
      <c r="X934" s="177"/>
    </row>
    <row r="935" spans="1:24" ht="12.75" x14ac:dyDescent="0.2">
      <c r="A935" s="151">
        <v>932</v>
      </c>
      <c r="B935" s="171"/>
      <c r="C935" s="172"/>
      <c r="D935" s="172"/>
      <c r="E935" s="172"/>
      <c r="F935" s="172"/>
      <c r="G935" s="171"/>
      <c r="H935" s="173"/>
      <c r="I935" s="173"/>
      <c r="J935" s="171"/>
      <c r="K935" s="174"/>
      <c r="L935" s="171"/>
      <c r="M935" s="175"/>
      <c r="N935" s="175"/>
      <c r="O935" s="153">
        <f t="shared" si="58"/>
        <v>0</v>
      </c>
      <c r="P935" s="175"/>
      <c r="Q935" s="175"/>
      <c r="R935" s="153">
        <f t="shared" si="59"/>
        <v>0</v>
      </c>
      <c r="S935" s="154" t="str">
        <f t="shared" si="60"/>
        <v xml:space="preserve"> </v>
      </c>
      <c r="T935" s="176"/>
      <c r="U935" s="58"/>
      <c r="V935" s="58"/>
      <c r="W935" s="156">
        <f t="shared" si="61"/>
        <v>0</v>
      </c>
      <c r="X935" s="177"/>
    </row>
    <row r="936" spans="1:24" ht="12.75" x14ac:dyDescent="0.2">
      <c r="A936" s="151">
        <v>933</v>
      </c>
      <c r="B936" s="171"/>
      <c r="C936" s="172"/>
      <c r="D936" s="172"/>
      <c r="E936" s="172"/>
      <c r="F936" s="172"/>
      <c r="G936" s="171"/>
      <c r="H936" s="173"/>
      <c r="I936" s="173"/>
      <c r="J936" s="171"/>
      <c r="K936" s="174"/>
      <c r="L936" s="171"/>
      <c r="M936" s="175"/>
      <c r="N936" s="175"/>
      <c r="O936" s="153">
        <f t="shared" si="58"/>
        <v>0</v>
      </c>
      <c r="P936" s="175"/>
      <c r="Q936" s="175"/>
      <c r="R936" s="153">
        <f t="shared" si="59"/>
        <v>0</v>
      </c>
      <c r="S936" s="154" t="str">
        <f t="shared" si="60"/>
        <v xml:space="preserve"> </v>
      </c>
      <c r="T936" s="176"/>
      <c r="U936" s="58"/>
      <c r="V936" s="58"/>
      <c r="W936" s="156">
        <f t="shared" si="61"/>
        <v>0</v>
      </c>
      <c r="X936" s="177"/>
    </row>
    <row r="937" spans="1:24" ht="12.75" x14ac:dyDescent="0.2">
      <c r="A937" s="151">
        <v>934</v>
      </c>
      <c r="B937" s="171"/>
      <c r="C937" s="172"/>
      <c r="D937" s="172"/>
      <c r="E937" s="172"/>
      <c r="F937" s="172"/>
      <c r="G937" s="171"/>
      <c r="H937" s="173"/>
      <c r="I937" s="173"/>
      <c r="J937" s="171"/>
      <c r="K937" s="174"/>
      <c r="L937" s="171"/>
      <c r="M937" s="175"/>
      <c r="N937" s="175"/>
      <c r="O937" s="153">
        <f t="shared" si="58"/>
        <v>0</v>
      </c>
      <c r="P937" s="175"/>
      <c r="Q937" s="175"/>
      <c r="R937" s="153">
        <f t="shared" si="59"/>
        <v>0</v>
      </c>
      <c r="S937" s="154" t="str">
        <f t="shared" si="60"/>
        <v xml:space="preserve"> </v>
      </c>
      <c r="T937" s="176"/>
      <c r="U937" s="58"/>
      <c r="V937" s="58"/>
      <c r="W937" s="156">
        <f t="shared" si="61"/>
        <v>0</v>
      </c>
      <c r="X937" s="177"/>
    </row>
    <row r="938" spans="1:24" ht="12.75" x14ac:dyDescent="0.2">
      <c r="A938" s="151">
        <v>935</v>
      </c>
      <c r="B938" s="171"/>
      <c r="C938" s="172"/>
      <c r="D938" s="172"/>
      <c r="E938" s="172"/>
      <c r="F938" s="172"/>
      <c r="G938" s="171"/>
      <c r="H938" s="173"/>
      <c r="I938" s="173"/>
      <c r="J938" s="171"/>
      <c r="K938" s="174"/>
      <c r="L938" s="171"/>
      <c r="M938" s="175"/>
      <c r="N938" s="175"/>
      <c r="O938" s="153">
        <f t="shared" si="58"/>
        <v>0</v>
      </c>
      <c r="P938" s="175"/>
      <c r="Q938" s="175"/>
      <c r="R938" s="153">
        <f t="shared" si="59"/>
        <v>0</v>
      </c>
      <c r="S938" s="154" t="str">
        <f t="shared" si="60"/>
        <v xml:space="preserve"> </v>
      </c>
      <c r="T938" s="176"/>
      <c r="U938" s="58"/>
      <c r="V938" s="58"/>
      <c r="W938" s="156">
        <f t="shared" si="61"/>
        <v>0</v>
      </c>
      <c r="X938" s="177"/>
    </row>
    <row r="939" spans="1:24" ht="12.75" x14ac:dyDescent="0.2">
      <c r="A939" s="151">
        <v>936</v>
      </c>
      <c r="B939" s="171"/>
      <c r="C939" s="172"/>
      <c r="D939" s="172"/>
      <c r="E939" s="172"/>
      <c r="F939" s="172"/>
      <c r="G939" s="171"/>
      <c r="H939" s="173"/>
      <c r="I939" s="173"/>
      <c r="J939" s="171"/>
      <c r="K939" s="174"/>
      <c r="L939" s="171"/>
      <c r="M939" s="175"/>
      <c r="N939" s="175"/>
      <c r="O939" s="153">
        <f t="shared" si="58"/>
        <v>0</v>
      </c>
      <c r="P939" s="175"/>
      <c r="Q939" s="175"/>
      <c r="R939" s="153">
        <f t="shared" si="59"/>
        <v>0</v>
      </c>
      <c r="S939" s="154" t="str">
        <f t="shared" si="60"/>
        <v xml:space="preserve"> </v>
      </c>
      <c r="T939" s="176"/>
      <c r="U939" s="58"/>
      <c r="V939" s="58"/>
      <c r="W939" s="156">
        <f t="shared" si="61"/>
        <v>0</v>
      </c>
      <c r="X939" s="177"/>
    </row>
    <row r="940" spans="1:24" ht="12.75" x14ac:dyDescent="0.2">
      <c r="A940" s="151">
        <v>937</v>
      </c>
      <c r="B940" s="171"/>
      <c r="C940" s="172"/>
      <c r="D940" s="172"/>
      <c r="E940" s="172"/>
      <c r="F940" s="172"/>
      <c r="G940" s="171"/>
      <c r="H940" s="173"/>
      <c r="I940" s="173"/>
      <c r="J940" s="171"/>
      <c r="K940" s="174"/>
      <c r="L940" s="171"/>
      <c r="M940" s="175"/>
      <c r="N940" s="175"/>
      <c r="O940" s="153">
        <f t="shared" si="58"/>
        <v>0</v>
      </c>
      <c r="P940" s="175"/>
      <c r="Q940" s="175"/>
      <c r="R940" s="153">
        <f t="shared" si="59"/>
        <v>0</v>
      </c>
      <c r="S940" s="154" t="str">
        <f t="shared" si="60"/>
        <v xml:space="preserve"> </v>
      </c>
      <c r="T940" s="176"/>
      <c r="U940" s="58"/>
      <c r="V940" s="58"/>
      <c r="W940" s="156">
        <f t="shared" si="61"/>
        <v>0</v>
      </c>
      <c r="X940" s="177"/>
    </row>
    <row r="941" spans="1:24" ht="12.75" x14ac:dyDescent="0.2">
      <c r="A941" s="151">
        <v>938</v>
      </c>
      <c r="B941" s="171"/>
      <c r="C941" s="172"/>
      <c r="D941" s="172"/>
      <c r="E941" s="172"/>
      <c r="F941" s="172"/>
      <c r="G941" s="171"/>
      <c r="H941" s="173"/>
      <c r="I941" s="173"/>
      <c r="J941" s="171"/>
      <c r="K941" s="174"/>
      <c r="L941" s="171"/>
      <c r="M941" s="175"/>
      <c r="N941" s="175"/>
      <c r="O941" s="153">
        <f t="shared" si="58"/>
        <v>0</v>
      </c>
      <c r="P941" s="175"/>
      <c r="Q941" s="175"/>
      <c r="R941" s="153">
        <f t="shared" si="59"/>
        <v>0</v>
      </c>
      <c r="S941" s="154" t="str">
        <f t="shared" si="60"/>
        <v xml:space="preserve"> </v>
      </c>
      <c r="T941" s="176"/>
      <c r="U941" s="58"/>
      <c r="V941" s="58"/>
      <c r="W941" s="156">
        <f t="shared" si="61"/>
        <v>0</v>
      </c>
      <c r="X941" s="177"/>
    </row>
    <row r="942" spans="1:24" ht="12.75" x14ac:dyDescent="0.2">
      <c r="A942" s="151">
        <v>939</v>
      </c>
      <c r="B942" s="171"/>
      <c r="C942" s="172"/>
      <c r="D942" s="172"/>
      <c r="E942" s="172"/>
      <c r="F942" s="172"/>
      <c r="G942" s="171"/>
      <c r="H942" s="173"/>
      <c r="I942" s="173"/>
      <c r="J942" s="171"/>
      <c r="K942" s="174"/>
      <c r="L942" s="171"/>
      <c r="M942" s="175"/>
      <c r="N942" s="175"/>
      <c r="O942" s="153">
        <f t="shared" si="58"/>
        <v>0</v>
      </c>
      <c r="P942" s="175"/>
      <c r="Q942" s="175"/>
      <c r="R942" s="153">
        <f t="shared" si="59"/>
        <v>0</v>
      </c>
      <c r="S942" s="154" t="str">
        <f t="shared" si="60"/>
        <v xml:space="preserve"> </v>
      </c>
      <c r="T942" s="176"/>
      <c r="U942" s="58"/>
      <c r="V942" s="58"/>
      <c r="W942" s="156">
        <f t="shared" si="61"/>
        <v>0</v>
      </c>
      <c r="X942" s="177"/>
    </row>
    <row r="943" spans="1:24" ht="12.75" x14ac:dyDescent="0.2">
      <c r="A943" s="151">
        <v>940</v>
      </c>
      <c r="B943" s="171"/>
      <c r="C943" s="172"/>
      <c r="D943" s="172"/>
      <c r="E943" s="172"/>
      <c r="F943" s="172"/>
      <c r="G943" s="171"/>
      <c r="H943" s="173"/>
      <c r="I943" s="173"/>
      <c r="J943" s="171"/>
      <c r="K943" s="174"/>
      <c r="L943" s="171"/>
      <c r="M943" s="175"/>
      <c r="N943" s="175"/>
      <c r="O943" s="153">
        <f t="shared" si="58"/>
        <v>0</v>
      </c>
      <c r="P943" s="175"/>
      <c r="Q943" s="175"/>
      <c r="R943" s="153">
        <f t="shared" si="59"/>
        <v>0</v>
      </c>
      <c r="S943" s="154" t="str">
        <f t="shared" si="60"/>
        <v xml:space="preserve"> </v>
      </c>
      <c r="T943" s="176"/>
      <c r="U943" s="58"/>
      <c r="V943" s="58"/>
      <c r="W943" s="156">
        <f t="shared" si="61"/>
        <v>0</v>
      </c>
      <c r="X943" s="177"/>
    </row>
    <row r="944" spans="1:24" ht="12.75" x14ac:dyDescent="0.2">
      <c r="A944" s="151">
        <v>941</v>
      </c>
      <c r="B944" s="171"/>
      <c r="C944" s="172"/>
      <c r="D944" s="172"/>
      <c r="E944" s="172"/>
      <c r="F944" s="172"/>
      <c r="G944" s="171"/>
      <c r="H944" s="173"/>
      <c r="I944" s="173"/>
      <c r="J944" s="171"/>
      <c r="K944" s="174"/>
      <c r="L944" s="171"/>
      <c r="M944" s="175"/>
      <c r="N944" s="175"/>
      <c r="O944" s="153">
        <f t="shared" si="58"/>
        <v>0</v>
      </c>
      <c r="P944" s="175"/>
      <c r="Q944" s="175"/>
      <c r="R944" s="153">
        <f t="shared" si="59"/>
        <v>0</v>
      </c>
      <c r="S944" s="154" t="str">
        <f t="shared" si="60"/>
        <v xml:space="preserve"> </v>
      </c>
      <c r="T944" s="176"/>
      <c r="U944" s="58"/>
      <c r="V944" s="58"/>
      <c r="W944" s="156">
        <f t="shared" si="61"/>
        <v>0</v>
      </c>
      <c r="X944" s="177"/>
    </row>
    <row r="945" spans="1:24" ht="12.75" x14ac:dyDescent="0.2">
      <c r="A945" s="151">
        <v>942</v>
      </c>
      <c r="B945" s="171"/>
      <c r="C945" s="172"/>
      <c r="D945" s="172"/>
      <c r="E945" s="172"/>
      <c r="F945" s="172"/>
      <c r="G945" s="171"/>
      <c r="H945" s="173"/>
      <c r="I945" s="173"/>
      <c r="J945" s="171"/>
      <c r="K945" s="174"/>
      <c r="L945" s="171"/>
      <c r="M945" s="175"/>
      <c r="N945" s="175"/>
      <c r="O945" s="153">
        <f t="shared" si="58"/>
        <v>0</v>
      </c>
      <c r="P945" s="175"/>
      <c r="Q945" s="175"/>
      <c r="R945" s="153">
        <f t="shared" si="59"/>
        <v>0</v>
      </c>
      <c r="S945" s="154" t="str">
        <f t="shared" si="60"/>
        <v xml:space="preserve"> </v>
      </c>
      <c r="T945" s="176"/>
      <c r="U945" s="58"/>
      <c r="V945" s="58"/>
      <c r="W945" s="156">
        <f t="shared" si="61"/>
        <v>0</v>
      </c>
      <c r="X945" s="177"/>
    </row>
    <row r="946" spans="1:24" ht="12.75" x14ac:dyDescent="0.2">
      <c r="A946" s="151">
        <v>943</v>
      </c>
      <c r="B946" s="171"/>
      <c r="C946" s="172"/>
      <c r="D946" s="172"/>
      <c r="E946" s="172"/>
      <c r="F946" s="172"/>
      <c r="G946" s="171"/>
      <c r="H946" s="173"/>
      <c r="I946" s="173"/>
      <c r="J946" s="171"/>
      <c r="K946" s="174"/>
      <c r="L946" s="171"/>
      <c r="M946" s="175"/>
      <c r="N946" s="175"/>
      <c r="O946" s="153">
        <f t="shared" si="58"/>
        <v>0</v>
      </c>
      <c r="P946" s="175"/>
      <c r="Q946" s="175"/>
      <c r="R946" s="153">
        <f t="shared" si="59"/>
        <v>0</v>
      </c>
      <c r="S946" s="154" t="str">
        <f t="shared" si="60"/>
        <v xml:space="preserve"> </v>
      </c>
      <c r="T946" s="176"/>
      <c r="U946" s="58"/>
      <c r="V946" s="58"/>
      <c r="W946" s="156">
        <f t="shared" si="61"/>
        <v>0</v>
      </c>
      <c r="X946" s="177"/>
    </row>
    <row r="947" spans="1:24" ht="12.75" x14ac:dyDescent="0.2">
      <c r="A947" s="151">
        <v>944</v>
      </c>
      <c r="B947" s="171"/>
      <c r="C947" s="172"/>
      <c r="D947" s="172"/>
      <c r="E947" s="172"/>
      <c r="F947" s="172"/>
      <c r="G947" s="171"/>
      <c r="H947" s="173"/>
      <c r="I947" s="173"/>
      <c r="J947" s="171"/>
      <c r="K947" s="174"/>
      <c r="L947" s="171"/>
      <c r="M947" s="175"/>
      <c r="N947" s="175"/>
      <c r="O947" s="153">
        <f t="shared" si="58"/>
        <v>0</v>
      </c>
      <c r="P947" s="175"/>
      <c r="Q947" s="175"/>
      <c r="R947" s="153">
        <f t="shared" si="59"/>
        <v>0</v>
      </c>
      <c r="S947" s="154" t="str">
        <f t="shared" si="60"/>
        <v xml:space="preserve"> </v>
      </c>
      <c r="T947" s="176"/>
      <c r="U947" s="58"/>
      <c r="V947" s="58"/>
      <c r="W947" s="156">
        <f t="shared" si="61"/>
        <v>0</v>
      </c>
      <c r="X947" s="177"/>
    </row>
    <row r="948" spans="1:24" ht="12.75" x14ac:dyDescent="0.2">
      <c r="A948" s="151">
        <v>945</v>
      </c>
      <c r="B948" s="171"/>
      <c r="C948" s="172"/>
      <c r="D948" s="172"/>
      <c r="E948" s="172"/>
      <c r="F948" s="172"/>
      <c r="G948" s="171"/>
      <c r="H948" s="173"/>
      <c r="I948" s="173"/>
      <c r="J948" s="171"/>
      <c r="K948" s="174"/>
      <c r="L948" s="171"/>
      <c r="M948" s="175"/>
      <c r="N948" s="175"/>
      <c r="O948" s="153">
        <f t="shared" si="58"/>
        <v>0</v>
      </c>
      <c r="P948" s="175"/>
      <c r="Q948" s="175"/>
      <c r="R948" s="153">
        <f t="shared" si="59"/>
        <v>0</v>
      </c>
      <c r="S948" s="154" t="str">
        <f t="shared" si="60"/>
        <v xml:space="preserve"> </v>
      </c>
      <c r="T948" s="176"/>
      <c r="U948" s="58"/>
      <c r="V948" s="58"/>
      <c r="W948" s="156">
        <f t="shared" si="61"/>
        <v>0</v>
      </c>
      <c r="X948" s="177"/>
    </row>
    <row r="949" spans="1:24" ht="12.75" x14ac:dyDescent="0.2">
      <c r="A949" s="151">
        <v>946</v>
      </c>
      <c r="B949" s="171"/>
      <c r="C949" s="172"/>
      <c r="D949" s="172"/>
      <c r="E949" s="172"/>
      <c r="F949" s="172"/>
      <c r="G949" s="171"/>
      <c r="H949" s="173"/>
      <c r="I949" s="173"/>
      <c r="J949" s="171"/>
      <c r="K949" s="174"/>
      <c r="L949" s="171"/>
      <c r="M949" s="175"/>
      <c r="N949" s="175"/>
      <c r="O949" s="153">
        <f t="shared" si="58"/>
        <v>0</v>
      </c>
      <c r="P949" s="175"/>
      <c r="Q949" s="175"/>
      <c r="R949" s="153">
        <f t="shared" si="59"/>
        <v>0</v>
      </c>
      <c r="S949" s="154" t="str">
        <f t="shared" si="60"/>
        <v xml:space="preserve"> </v>
      </c>
      <c r="T949" s="176"/>
      <c r="U949" s="58"/>
      <c r="V949" s="58"/>
      <c r="W949" s="156">
        <f t="shared" si="61"/>
        <v>0</v>
      </c>
      <c r="X949" s="177"/>
    </row>
    <row r="950" spans="1:24" ht="12.75" x14ac:dyDescent="0.2">
      <c r="A950" s="151">
        <v>947</v>
      </c>
      <c r="B950" s="171"/>
      <c r="C950" s="172"/>
      <c r="D950" s="172"/>
      <c r="E950" s="172"/>
      <c r="F950" s="172"/>
      <c r="G950" s="171"/>
      <c r="H950" s="173"/>
      <c r="I950" s="173"/>
      <c r="J950" s="171"/>
      <c r="K950" s="174"/>
      <c r="L950" s="171"/>
      <c r="M950" s="175"/>
      <c r="N950" s="175"/>
      <c r="O950" s="153">
        <f t="shared" si="58"/>
        <v>0</v>
      </c>
      <c r="P950" s="175"/>
      <c r="Q950" s="175"/>
      <c r="R950" s="153">
        <f t="shared" si="59"/>
        <v>0</v>
      </c>
      <c r="S950" s="154" t="str">
        <f t="shared" si="60"/>
        <v xml:space="preserve"> </v>
      </c>
      <c r="T950" s="176"/>
      <c r="U950" s="58"/>
      <c r="V950" s="58"/>
      <c r="W950" s="156">
        <f t="shared" si="61"/>
        <v>0</v>
      </c>
      <c r="X950" s="177"/>
    </row>
    <row r="951" spans="1:24" ht="12.75" x14ac:dyDescent="0.2">
      <c r="A951" s="151">
        <v>948</v>
      </c>
      <c r="B951" s="171"/>
      <c r="C951" s="172"/>
      <c r="D951" s="172"/>
      <c r="E951" s="172"/>
      <c r="F951" s="172"/>
      <c r="G951" s="171"/>
      <c r="H951" s="173"/>
      <c r="I951" s="173"/>
      <c r="J951" s="171"/>
      <c r="K951" s="174"/>
      <c r="L951" s="171"/>
      <c r="M951" s="175"/>
      <c r="N951" s="175"/>
      <c r="O951" s="153">
        <f t="shared" si="58"/>
        <v>0</v>
      </c>
      <c r="P951" s="175"/>
      <c r="Q951" s="175"/>
      <c r="R951" s="153">
        <f t="shared" si="59"/>
        <v>0</v>
      </c>
      <c r="S951" s="154" t="str">
        <f t="shared" si="60"/>
        <v xml:space="preserve"> </v>
      </c>
      <c r="T951" s="176"/>
      <c r="U951" s="58"/>
      <c r="V951" s="58"/>
      <c r="W951" s="156">
        <f t="shared" si="61"/>
        <v>0</v>
      </c>
      <c r="X951" s="177"/>
    </row>
    <row r="952" spans="1:24" ht="12.75" x14ac:dyDescent="0.2">
      <c r="A952" s="151">
        <v>949</v>
      </c>
      <c r="B952" s="171"/>
      <c r="C952" s="172"/>
      <c r="D952" s="172"/>
      <c r="E952" s="172"/>
      <c r="F952" s="172"/>
      <c r="G952" s="171"/>
      <c r="H952" s="173"/>
      <c r="I952" s="173"/>
      <c r="J952" s="171"/>
      <c r="K952" s="174"/>
      <c r="L952" s="171"/>
      <c r="M952" s="175"/>
      <c r="N952" s="175"/>
      <c r="O952" s="153">
        <f t="shared" si="58"/>
        <v>0</v>
      </c>
      <c r="P952" s="175"/>
      <c r="Q952" s="175"/>
      <c r="R952" s="153">
        <f t="shared" si="59"/>
        <v>0</v>
      </c>
      <c r="S952" s="154" t="str">
        <f t="shared" si="60"/>
        <v xml:space="preserve"> </v>
      </c>
      <c r="T952" s="176"/>
      <c r="U952" s="58"/>
      <c r="V952" s="58"/>
      <c r="W952" s="156">
        <f t="shared" si="61"/>
        <v>0</v>
      </c>
      <c r="X952" s="177"/>
    </row>
    <row r="953" spans="1:24" ht="12.75" x14ac:dyDescent="0.2">
      <c r="A953" s="151">
        <v>950</v>
      </c>
      <c r="B953" s="171"/>
      <c r="C953" s="172"/>
      <c r="D953" s="172"/>
      <c r="E953" s="172"/>
      <c r="F953" s="172"/>
      <c r="G953" s="171"/>
      <c r="H953" s="173"/>
      <c r="I953" s="173"/>
      <c r="J953" s="171"/>
      <c r="K953" s="174"/>
      <c r="L953" s="171"/>
      <c r="M953" s="175"/>
      <c r="N953" s="175"/>
      <c r="O953" s="153">
        <f t="shared" si="58"/>
        <v>0</v>
      </c>
      <c r="P953" s="175"/>
      <c r="Q953" s="175"/>
      <c r="R953" s="153">
        <f t="shared" si="59"/>
        <v>0</v>
      </c>
      <c r="S953" s="154" t="str">
        <f t="shared" si="60"/>
        <v xml:space="preserve"> </v>
      </c>
      <c r="T953" s="176"/>
      <c r="U953" s="58"/>
      <c r="V953" s="58"/>
      <c r="W953" s="156">
        <f t="shared" si="61"/>
        <v>0</v>
      </c>
      <c r="X953" s="177"/>
    </row>
    <row r="954" spans="1:24" ht="12.75" x14ac:dyDescent="0.2">
      <c r="A954" s="151">
        <v>951</v>
      </c>
      <c r="B954" s="171"/>
      <c r="C954" s="172"/>
      <c r="D954" s="172"/>
      <c r="E954" s="172"/>
      <c r="F954" s="172"/>
      <c r="G954" s="171"/>
      <c r="H954" s="173"/>
      <c r="I954" s="173"/>
      <c r="J954" s="171"/>
      <c r="K954" s="174"/>
      <c r="L954" s="171"/>
      <c r="M954" s="175"/>
      <c r="N954" s="175"/>
      <c r="O954" s="153">
        <f t="shared" si="58"/>
        <v>0</v>
      </c>
      <c r="P954" s="175"/>
      <c r="Q954" s="175"/>
      <c r="R954" s="153">
        <f t="shared" si="59"/>
        <v>0</v>
      </c>
      <c r="S954" s="154" t="str">
        <f t="shared" si="60"/>
        <v xml:space="preserve"> </v>
      </c>
      <c r="T954" s="176"/>
      <c r="U954" s="58"/>
      <c r="V954" s="58"/>
      <c r="W954" s="156">
        <f t="shared" si="61"/>
        <v>0</v>
      </c>
      <c r="X954" s="177"/>
    </row>
    <row r="955" spans="1:24" ht="12.75" x14ac:dyDescent="0.2">
      <c r="A955" s="151">
        <v>952</v>
      </c>
      <c r="B955" s="171"/>
      <c r="C955" s="172"/>
      <c r="D955" s="172"/>
      <c r="E955" s="172"/>
      <c r="F955" s="172"/>
      <c r="G955" s="171"/>
      <c r="H955" s="173"/>
      <c r="I955" s="173"/>
      <c r="J955" s="171"/>
      <c r="K955" s="174"/>
      <c r="L955" s="171"/>
      <c r="M955" s="175"/>
      <c r="N955" s="175"/>
      <c r="O955" s="153">
        <f t="shared" si="58"/>
        <v>0</v>
      </c>
      <c r="P955" s="175"/>
      <c r="Q955" s="175"/>
      <c r="R955" s="153">
        <f t="shared" si="59"/>
        <v>0</v>
      </c>
      <c r="S955" s="154" t="str">
        <f t="shared" si="60"/>
        <v xml:space="preserve"> </v>
      </c>
      <c r="T955" s="176"/>
      <c r="U955" s="58"/>
      <c r="V955" s="58"/>
      <c r="W955" s="156">
        <f t="shared" si="61"/>
        <v>0</v>
      </c>
      <c r="X955" s="177"/>
    </row>
    <row r="956" spans="1:24" ht="12.75" x14ac:dyDescent="0.2">
      <c r="A956" s="151">
        <v>953</v>
      </c>
      <c r="B956" s="171"/>
      <c r="C956" s="172"/>
      <c r="D956" s="172"/>
      <c r="E956" s="172"/>
      <c r="F956" s="172"/>
      <c r="G956" s="171"/>
      <c r="H956" s="173"/>
      <c r="I956" s="173"/>
      <c r="J956" s="171"/>
      <c r="K956" s="174"/>
      <c r="L956" s="171"/>
      <c r="M956" s="175"/>
      <c r="N956" s="175"/>
      <c r="O956" s="153">
        <f t="shared" si="58"/>
        <v>0</v>
      </c>
      <c r="P956" s="175"/>
      <c r="Q956" s="175"/>
      <c r="R956" s="153">
        <f t="shared" si="59"/>
        <v>0</v>
      </c>
      <c r="S956" s="154" t="str">
        <f t="shared" si="60"/>
        <v xml:space="preserve"> </v>
      </c>
      <c r="T956" s="176"/>
      <c r="U956" s="58"/>
      <c r="V956" s="58"/>
      <c r="W956" s="156">
        <f t="shared" si="61"/>
        <v>0</v>
      </c>
      <c r="X956" s="177"/>
    </row>
    <row r="957" spans="1:24" ht="12.75" x14ac:dyDescent="0.2">
      <c r="A957" s="151">
        <v>954</v>
      </c>
      <c r="B957" s="171"/>
      <c r="C957" s="172"/>
      <c r="D957" s="172"/>
      <c r="E957" s="172"/>
      <c r="F957" s="172"/>
      <c r="G957" s="171"/>
      <c r="H957" s="173"/>
      <c r="I957" s="173"/>
      <c r="J957" s="171"/>
      <c r="K957" s="174"/>
      <c r="L957" s="171"/>
      <c r="M957" s="175"/>
      <c r="N957" s="175"/>
      <c r="O957" s="153">
        <f t="shared" si="58"/>
        <v>0</v>
      </c>
      <c r="P957" s="175"/>
      <c r="Q957" s="175"/>
      <c r="R957" s="153">
        <f t="shared" si="59"/>
        <v>0</v>
      </c>
      <c r="S957" s="154" t="str">
        <f t="shared" si="60"/>
        <v xml:space="preserve"> </v>
      </c>
      <c r="T957" s="176"/>
      <c r="U957" s="58"/>
      <c r="V957" s="58"/>
      <c r="W957" s="156">
        <f t="shared" si="61"/>
        <v>0</v>
      </c>
      <c r="X957" s="177"/>
    </row>
    <row r="958" spans="1:24" ht="12.75" x14ac:dyDescent="0.2">
      <c r="A958" s="151">
        <v>955</v>
      </c>
      <c r="B958" s="171"/>
      <c r="C958" s="172"/>
      <c r="D958" s="172"/>
      <c r="E958" s="172"/>
      <c r="F958" s="172"/>
      <c r="G958" s="171"/>
      <c r="H958" s="173"/>
      <c r="I958" s="173"/>
      <c r="J958" s="171"/>
      <c r="K958" s="174"/>
      <c r="L958" s="171"/>
      <c r="M958" s="175"/>
      <c r="N958" s="175"/>
      <c r="O958" s="153">
        <f t="shared" si="58"/>
        <v>0</v>
      </c>
      <c r="P958" s="175"/>
      <c r="Q958" s="175"/>
      <c r="R958" s="153">
        <f t="shared" si="59"/>
        <v>0</v>
      </c>
      <c r="S958" s="154" t="str">
        <f t="shared" si="60"/>
        <v xml:space="preserve"> </v>
      </c>
      <c r="T958" s="176"/>
      <c r="U958" s="58"/>
      <c r="V958" s="58"/>
      <c r="W958" s="156">
        <f t="shared" si="61"/>
        <v>0</v>
      </c>
      <c r="X958" s="177"/>
    </row>
    <row r="959" spans="1:24" ht="12.75" x14ac:dyDescent="0.2">
      <c r="A959" s="151">
        <v>956</v>
      </c>
      <c r="B959" s="171"/>
      <c r="C959" s="172"/>
      <c r="D959" s="172"/>
      <c r="E959" s="172"/>
      <c r="F959" s="172"/>
      <c r="G959" s="171"/>
      <c r="H959" s="173"/>
      <c r="I959" s="173"/>
      <c r="J959" s="171"/>
      <c r="K959" s="174"/>
      <c r="L959" s="171"/>
      <c r="M959" s="175"/>
      <c r="N959" s="175"/>
      <c r="O959" s="153">
        <f t="shared" si="58"/>
        <v>0</v>
      </c>
      <c r="P959" s="175"/>
      <c r="Q959" s="175"/>
      <c r="R959" s="153">
        <f t="shared" si="59"/>
        <v>0</v>
      </c>
      <c r="S959" s="154" t="str">
        <f t="shared" si="60"/>
        <v xml:space="preserve"> </v>
      </c>
      <c r="T959" s="176"/>
      <c r="U959" s="58"/>
      <c r="V959" s="58"/>
      <c r="W959" s="156">
        <f t="shared" si="61"/>
        <v>0</v>
      </c>
      <c r="X959" s="177"/>
    </row>
    <row r="960" spans="1:24" ht="12.75" x14ac:dyDescent="0.2">
      <c r="A960" s="151">
        <v>957</v>
      </c>
      <c r="B960" s="171"/>
      <c r="C960" s="172"/>
      <c r="D960" s="172"/>
      <c r="E960" s="172"/>
      <c r="F960" s="172"/>
      <c r="G960" s="171"/>
      <c r="H960" s="173"/>
      <c r="I960" s="173"/>
      <c r="J960" s="171"/>
      <c r="K960" s="174"/>
      <c r="L960" s="171"/>
      <c r="M960" s="175"/>
      <c r="N960" s="175"/>
      <c r="O960" s="153">
        <f t="shared" si="58"/>
        <v>0</v>
      </c>
      <c r="P960" s="175"/>
      <c r="Q960" s="175"/>
      <c r="R960" s="153">
        <f t="shared" si="59"/>
        <v>0</v>
      </c>
      <c r="S960" s="154" t="str">
        <f t="shared" si="60"/>
        <v xml:space="preserve"> </v>
      </c>
      <c r="T960" s="176"/>
      <c r="U960" s="58"/>
      <c r="V960" s="58"/>
      <c r="W960" s="156">
        <f t="shared" si="61"/>
        <v>0</v>
      </c>
      <c r="X960" s="177"/>
    </row>
    <row r="961" spans="1:24" ht="12.75" x14ac:dyDescent="0.2">
      <c r="A961" s="151">
        <v>958</v>
      </c>
      <c r="B961" s="171"/>
      <c r="C961" s="172"/>
      <c r="D961" s="172"/>
      <c r="E961" s="172"/>
      <c r="F961" s="172"/>
      <c r="G961" s="171"/>
      <c r="H961" s="173"/>
      <c r="I961" s="173"/>
      <c r="J961" s="171"/>
      <c r="K961" s="174"/>
      <c r="L961" s="171"/>
      <c r="M961" s="175"/>
      <c r="N961" s="175"/>
      <c r="O961" s="153">
        <f t="shared" si="58"/>
        <v>0</v>
      </c>
      <c r="P961" s="175"/>
      <c r="Q961" s="175"/>
      <c r="R961" s="153">
        <f t="shared" si="59"/>
        <v>0</v>
      </c>
      <c r="S961" s="154" t="str">
        <f t="shared" si="60"/>
        <v xml:space="preserve"> </v>
      </c>
      <c r="T961" s="176"/>
      <c r="U961" s="58"/>
      <c r="V961" s="58"/>
      <c r="W961" s="156">
        <f t="shared" si="61"/>
        <v>0</v>
      </c>
      <c r="X961" s="177"/>
    </row>
    <row r="962" spans="1:24" ht="12.75" x14ac:dyDescent="0.2">
      <c r="A962" s="151">
        <v>959</v>
      </c>
      <c r="B962" s="171"/>
      <c r="C962" s="172"/>
      <c r="D962" s="172"/>
      <c r="E962" s="172"/>
      <c r="F962" s="172"/>
      <c r="G962" s="171"/>
      <c r="H962" s="173"/>
      <c r="I962" s="173"/>
      <c r="J962" s="171"/>
      <c r="K962" s="174"/>
      <c r="L962" s="171"/>
      <c r="M962" s="175"/>
      <c r="N962" s="175"/>
      <c r="O962" s="153">
        <f t="shared" si="58"/>
        <v>0</v>
      </c>
      <c r="P962" s="175"/>
      <c r="Q962" s="175"/>
      <c r="R962" s="153">
        <f t="shared" si="59"/>
        <v>0</v>
      </c>
      <c r="S962" s="154" t="str">
        <f t="shared" si="60"/>
        <v xml:space="preserve"> </v>
      </c>
      <c r="T962" s="176"/>
      <c r="U962" s="58"/>
      <c r="V962" s="58"/>
      <c r="W962" s="156">
        <f t="shared" si="61"/>
        <v>0</v>
      </c>
      <c r="X962" s="177"/>
    </row>
    <row r="963" spans="1:24" ht="12.75" x14ac:dyDescent="0.2">
      <c r="A963" s="151">
        <v>960</v>
      </c>
      <c r="B963" s="171"/>
      <c r="C963" s="172"/>
      <c r="D963" s="172"/>
      <c r="E963" s="172"/>
      <c r="F963" s="172"/>
      <c r="G963" s="171"/>
      <c r="H963" s="173"/>
      <c r="I963" s="173"/>
      <c r="J963" s="171"/>
      <c r="K963" s="174"/>
      <c r="L963" s="171"/>
      <c r="M963" s="175"/>
      <c r="N963" s="175"/>
      <c r="O963" s="153">
        <f t="shared" si="58"/>
        <v>0</v>
      </c>
      <c r="P963" s="175"/>
      <c r="Q963" s="175"/>
      <c r="R963" s="153">
        <f t="shared" si="59"/>
        <v>0</v>
      </c>
      <c r="S963" s="154" t="str">
        <f t="shared" si="60"/>
        <v xml:space="preserve"> </v>
      </c>
      <c r="T963" s="176"/>
      <c r="U963" s="58"/>
      <c r="V963" s="58"/>
      <c r="W963" s="156">
        <f t="shared" si="61"/>
        <v>0</v>
      </c>
      <c r="X963" s="177"/>
    </row>
    <row r="964" spans="1:24" ht="12.75" x14ac:dyDescent="0.2">
      <c r="A964" s="151">
        <v>961</v>
      </c>
      <c r="B964" s="171"/>
      <c r="C964" s="172"/>
      <c r="D964" s="172"/>
      <c r="E964" s="172"/>
      <c r="F964" s="172"/>
      <c r="G964" s="171"/>
      <c r="H964" s="173"/>
      <c r="I964" s="173"/>
      <c r="J964" s="171"/>
      <c r="K964" s="174"/>
      <c r="L964" s="171"/>
      <c r="M964" s="175"/>
      <c r="N964" s="175"/>
      <c r="O964" s="153">
        <f t="shared" si="58"/>
        <v>0</v>
      </c>
      <c r="P964" s="175"/>
      <c r="Q964" s="175"/>
      <c r="R964" s="153">
        <f t="shared" si="59"/>
        <v>0</v>
      </c>
      <c r="S964" s="154" t="str">
        <f t="shared" si="60"/>
        <v xml:space="preserve"> </v>
      </c>
      <c r="T964" s="176"/>
      <c r="U964" s="58"/>
      <c r="V964" s="58"/>
      <c r="W964" s="156">
        <f t="shared" si="61"/>
        <v>0</v>
      </c>
      <c r="X964" s="177"/>
    </row>
    <row r="965" spans="1:24" ht="12.75" x14ac:dyDescent="0.2">
      <c r="A965" s="151">
        <v>962</v>
      </c>
      <c r="B965" s="171"/>
      <c r="C965" s="172"/>
      <c r="D965" s="172"/>
      <c r="E965" s="172"/>
      <c r="F965" s="172"/>
      <c r="G965" s="171"/>
      <c r="H965" s="173"/>
      <c r="I965" s="173"/>
      <c r="J965" s="171"/>
      <c r="K965" s="174"/>
      <c r="L965" s="171"/>
      <c r="M965" s="175"/>
      <c r="N965" s="175"/>
      <c r="O965" s="153">
        <f t="shared" ref="O965:O994" si="62">SUM(M965:N965)</f>
        <v>0</v>
      </c>
      <c r="P965" s="175"/>
      <c r="Q965" s="175"/>
      <c r="R965" s="153">
        <f t="shared" ref="R965:R994" si="63">SUM(P965:Q965)</f>
        <v>0</v>
      </c>
      <c r="S965" s="154" t="str">
        <f t="shared" ref="S965:S994" si="64">IF(R965,R965/O965," ")</f>
        <v xml:space="preserve"> </v>
      </c>
      <c r="T965" s="176"/>
      <c r="U965" s="58"/>
      <c r="V965" s="58"/>
      <c r="W965" s="156">
        <f t="shared" ref="W965:W994" si="65">+U965-V965</f>
        <v>0</v>
      </c>
      <c r="X965" s="177"/>
    </row>
    <row r="966" spans="1:24" ht="12.75" x14ac:dyDescent="0.2">
      <c r="A966" s="151">
        <v>963</v>
      </c>
      <c r="B966" s="171"/>
      <c r="C966" s="172"/>
      <c r="D966" s="172"/>
      <c r="E966" s="172"/>
      <c r="F966" s="172"/>
      <c r="G966" s="171"/>
      <c r="H966" s="173"/>
      <c r="I966" s="173"/>
      <c r="J966" s="171"/>
      <c r="K966" s="174"/>
      <c r="L966" s="171"/>
      <c r="M966" s="175"/>
      <c r="N966" s="175"/>
      <c r="O966" s="153">
        <f t="shared" si="62"/>
        <v>0</v>
      </c>
      <c r="P966" s="175"/>
      <c r="Q966" s="175"/>
      <c r="R966" s="153">
        <f t="shared" si="63"/>
        <v>0</v>
      </c>
      <c r="S966" s="154" t="str">
        <f t="shared" si="64"/>
        <v xml:space="preserve"> </v>
      </c>
      <c r="T966" s="176"/>
      <c r="U966" s="58"/>
      <c r="V966" s="58"/>
      <c r="W966" s="156">
        <f t="shared" si="65"/>
        <v>0</v>
      </c>
      <c r="X966" s="177"/>
    </row>
    <row r="967" spans="1:24" ht="12.75" x14ac:dyDescent="0.2">
      <c r="A967" s="151">
        <v>964</v>
      </c>
      <c r="B967" s="171"/>
      <c r="C967" s="172"/>
      <c r="D967" s="172"/>
      <c r="E967" s="172"/>
      <c r="F967" s="172"/>
      <c r="G967" s="171"/>
      <c r="H967" s="173"/>
      <c r="I967" s="173"/>
      <c r="J967" s="171"/>
      <c r="K967" s="174"/>
      <c r="L967" s="171"/>
      <c r="M967" s="175"/>
      <c r="N967" s="175"/>
      <c r="O967" s="153">
        <f t="shared" si="62"/>
        <v>0</v>
      </c>
      <c r="P967" s="175"/>
      <c r="Q967" s="175"/>
      <c r="R967" s="153">
        <f t="shared" si="63"/>
        <v>0</v>
      </c>
      <c r="S967" s="154" t="str">
        <f t="shared" si="64"/>
        <v xml:space="preserve"> </v>
      </c>
      <c r="T967" s="176"/>
      <c r="U967" s="58"/>
      <c r="V967" s="58"/>
      <c r="W967" s="156">
        <f t="shared" si="65"/>
        <v>0</v>
      </c>
      <c r="X967" s="177"/>
    </row>
    <row r="968" spans="1:24" ht="12.75" x14ac:dyDescent="0.2">
      <c r="A968" s="151">
        <v>965</v>
      </c>
      <c r="B968" s="171"/>
      <c r="C968" s="172"/>
      <c r="D968" s="172"/>
      <c r="E968" s="172"/>
      <c r="F968" s="172"/>
      <c r="G968" s="171"/>
      <c r="H968" s="173"/>
      <c r="I968" s="173"/>
      <c r="J968" s="171"/>
      <c r="K968" s="174"/>
      <c r="L968" s="171"/>
      <c r="M968" s="175"/>
      <c r="N968" s="175"/>
      <c r="O968" s="153">
        <f t="shared" si="62"/>
        <v>0</v>
      </c>
      <c r="P968" s="175"/>
      <c r="Q968" s="175"/>
      <c r="R968" s="153">
        <f t="shared" si="63"/>
        <v>0</v>
      </c>
      <c r="S968" s="154" t="str">
        <f t="shared" si="64"/>
        <v xml:space="preserve"> </v>
      </c>
      <c r="T968" s="176"/>
      <c r="U968" s="58"/>
      <c r="V968" s="58"/>
      <c r="W968" s="156">
        <f t="shared" si="65"/>
        <v>0</v>
      </c>
      <c r="X968" s="177"/>
    </row>
    <row r="969" spans="1:24" ht="12.75" x14ac:dyDescent="0.2">
      <c r="A969" s="151">
        <v>966</v>
      </c>
      <c r="B969" s="171"/>
      <c r="C969" s="172"/>
      <c r="D969" s="172"/>
      <c r="E969" s="172"/>
      <c r="F969" s="172"/>
      <c r="G969" s="171"/>
      <c r="H969" s="173"/>
      <c r="I969" s="173"/>
      <c r="J969" s="171"/>
      <c r="K969" s="174"/>
      <c r="L969" s="171"/>
      <c r="M969" s="175"/>
      <c r="N969" s="175"/>
      <c r="O969" s="153">
        <f t="shared" si="62"/>
        <v>0</v>
      </c>
      <c r="P969" s="175"/>
      <c r="Q969" s="175"/>
      <c r="R969" s="153">
        <f t="shared" si="63"/>
        <v>0</v>
      </c>
      <c r="S969" s="154" t="str">
        <f t="shared" si="64"/>
        <v xml:space="preserve"> </v>
      </c>
      <c r="T969" s="176"/>
      <c r="U969" s="58"/>
      <c r="V969" s="58"/>
      <c r="W969" s="156">
        <f t="shared" si="65"/>
        <v>0</v>
      </c>
      <c r="X969" s="177"/>
    </row>
    <row r="970" spans="1:24" ht="12.75" x14ac:dyDescent="0.2">
      <c r="A970" s="151">
        <v>967</v>
      </c>
      <c r="B970" s="171"/>
      <c r="C970" s="172"/>
      <c r="D970" s="172"/>
      <c r="E970" s="172"/>
      <c r="F970" s="172"/>
      <c r="G970" s="171"/>
      <c r="H970" s="173"/>
      <c r="I970" s="173"/>
      <c r="J970" s="171"/>
      <c r="K970" s="174"/>
      <c r="L970" s="171"/>
      <c r="M970" s="175"/>
      <c r="N970" s="175"/>
      <c r="O970" s="153">
        <f t="shared" si="62"/>
        <v>0</v>
      </c>
      <c r="P970" s="175"/>
      <c r="Q970" s="175"/>
      <c r="R970" s="153">
        <f t="shared" si="63"/>
        <v>0</v>
      </c>
      <c r="S970" s="154" t="str">
        <f t="shared" si="64"/>
        <v xml:space="preserve"> </v>
      </c>
      <c r="T970" s="176"/>
      <c r="U970" s="58"/>
      <c r="V970" s="58"/>
      <c r="W970" s="156">
        <f t="shared" si="65"/>
        <v>0</v>
      </c>
      <c r="X970" s="177"/>
    </row>
    <row r="971" spans="1:24" ht="12.75" x14ac:dyDescent="0.2">
      <c r="A971" s="151">
        <v>968</v>
      </c>
      <c r="B971" s="171"/>
      <c r="C971" s="172"/>
      <c r="D971" s="172"/>
      <c r="E971" s="172"/>
      <c r="F971" s="172"/>
      <c r="G971" s="171"/>
      <c r="H971" s="173"/>
      <c r="I971" s="173"/>
      <c r="J971" s="171"/>
      <c r="K971" s="174"/>
      <c r="L971" s="171"/>
      <c r="M971" s="175"/>
      <c r="N971" s="175"/>
      <c r="O971" s="153">
        <f t="shared" si="62"/>
        <v>0</v>
      </c>
      <c r="P971" s="175"/>
      <c r="Q971" s="175"/>
      <c r="R971" s="153">
        <f t="shared" si="63"/>
        <v>0</v>
      </c>
      <c r="S971" s="154" t="str">
        <f t="shared" si="64"/>
        <v xml:space="preserve"> </v>
      </c>
      <c r="T971" s="176"/>
      <c r="U971" s="58"/>
      <c r="V971" s="58"/>
      <c r="W971" s="156">
        <f t="shared" si="65"/>
        <v>0</v>
      </c>
      <c r="X971" s="177"/>
    </row>
    <row r="972" spans="1:24" ht="12.75" x14ac:dyDescent="0.2">
      <c r="A972" s="151">
        <v>969</v>
      </c>
      <c r="B972" s="171"/>
      <c r="C972" s="172"/>
      <c r="D972" s="172"/>
      <c r="E972" s="172"/>
      <c r="F972" s="172"/>
      <c r="G972" s="171"/>
      <c r="H972" s="173"/>
      <c r="I972" s="173"/>
      <c r="J972" s="171"/>
      <c r="K972" s="174"/>
      <c r="L972" s="171"/>
      <c r="M972" s="175"/>
      <c r="N972" s="175"/>
      <c r="O972" s="153">
        <f t="shared" si="62"/>
        <v>0</v>
      </c>
      <c r="P972" s="175"/>
      <c r="Q972" s="175"/>
      <c r="R972" s="153">
        <f t="shared" si="63"/>
        <v>0</v>
      </c>
      <c r="S972" s="154" t="str">
        <f t="shared" si="64"/>
        <v xml:space="preserve"> </v>
      </c>
      <c r="T972" s="176"/>
      <c r="U972" s="58"/>
      <c r="V972" s="58"/>
      <c r="W972" s="156">
        <f t="shared" si="65"/>
        <v>0</v>
      </c>
      <c r="X972" s="177"/>
    </row>
    <row r="973" spans="1:24" ht="12.75" x14ac:dyDescent="0.2">
      <c r="A973" s="151">
        <v>970</v>
      </c>
      <c r="B973" s="171"/>
      <c r="C973" s="172"/>
      <c r="D973" s="172"/>
      <c r="E973" s="172"/>
      <c r="F973" s="172"/>
      <c r="G973" s="171"/>
      <c r="H973" s="173"/>
      <c r="I973" s="173"/>
      <c r="J973" s="171"/>
      <c r="K973" s="174"/>
      <c r="L973" s="171"/>
      <c r="M973" s="175"/>
      <c r="N973" s="175"/>
      <c r="O973" s="153">
        <f t="shared" si="62"/>
        <v>0</v>
      </c>
      <c r="P973" s="175"/>
      <c r="Q973" s="175"/>
      <c r="R973" s="153">
        <f t="shared" si="63"/>
        <v>0</v>
      </c>
      <c r="S973" s="154" t="str">
        <f t="shared" si="64"/>
        <v xml:space="preserve"> </v>
      </c>
      <c r="T973" s="176"/>
      <c r="U973" s="58"/>
      <c r="V973" s="58"/>
      <c r="W973" s="156">
        <f t="shared" si="65"/>
        <v>0</v>
      </c>
      <c r="X973" s="177"/>
    </row>
    <row r="974" spans="1:24" ht="12.75" x14ac:dyDescent="0.2">
      <c r="A974" s="151">
        <v>971</v>
      </c>
      <c r="B974" s="171"/>
      <c r="C974" s="172"/>
      <c r="D974" s="172"/>
      <c r="E974" s="172"/>
      <c r="F974" s="172"/>
      <c r="G974" s="171"/>
      <c r="H974" s="173"/>
      <c r="I974" s="173"/>
      <c r="J974" s="171"/>
      <c r="K974" s="174"/>
      <c r="L974" s="171"/>
      <c r="M974" s="175"/>
      <c r="N974" s="175"/>
      <c r="O974" s="153">
        <f t="shared" si="62"/>
        <v>0</v>
      </c>
      <c r="P974" s="175"/>
      <c r="Q974" s="175"/>
      <c r="R974" s="153">
        <f t="shared" si="63"/>
        <v>0</v>
      </c>
      <c r="S974" s="154" t="str">
        <f t="shared" si="64"/>
        <v xml:space="preserve"> </v>
      </c>
      <c r="T974" s="176"/>
      <c r="U974" s="58"/>
      <c r="V974" s="58"/>
      <c r="W974" s="156">
        <f t="shared" si="65"/>
        <v>0</v>
      </c>
      <c r="X974" s="177"/>
    </row>
    <row r="975" spans="1:24" ht="12.75" x14ac:dyDescent="0.2">
      <c r="A975" s="151">
        <v>972</v>
      </c>
      <c r="B975" s="171"/>
      <c r="C975" s="172"/>
      <c r="D975" s="172"/>
      <c r="E975" s="172"/>
      <c r="F975" s="172"/>
      <c r="G975" s="171"/>
      <c r="H975" s="173"/>
      <c r="I975" s="173"/>
      <c r="J975" s="171"/>
      <c r="K975" s="174"/>
      <c r="L975" s="171"/>
      <c r="M975" s="175"/>
      <c r="N975" s="175"/>
      <c r="O975" s="153">
        <f t="shared" si="62"/>
        <v>0</v>
      </c>
      <c r="P975" s="175"/>
      <c r="Q975" s="175"/>
      <c r="R975" s="153">
        <f t="shared" si="63"/>
        <v>0</v>
      </c>
      <c r="S975" s="154" t="str">
        <f t="shared" si="64"/>
        <v xml:space="preserve"> </v>
      </c>
      <c r="T975" s="176"/>
      <c r="U975" s="58"/>
      <c r="V975" s="58"/>
      <c r="W975" s="156">
        <f t="shared" si="65"/>
        <v>0</v>
      </c>
      <c r="X975" s="177"/>
    </row>
    <row r="976" spans="1:24" ht="12.75" x14ac:dyDescent="0.2">
      <c r="A976" s="151">
        <v>973</v>
      </c>
      <c r="B976" s="171"/>
      <c r="C976" s="172"/>
      <c r="D976" s="172"/>
      <c r="E976" s="172"/>
      <c r="F976" s="172"/>
      <c r="G976" s="171"/>
      <c r="H976" s="173"/>
      <c r="I976" s="173"/>
      <c r="J976" s="171"/>
      <c r="K976" s="174"/>
      <c r="L976" s="171"/>
      <c r="M976" s="175"/>
      <c r="N976" s="175"/>
      <c r="O976" s="153">
        <f t="shared" si="62"/>
        <v>0</v>
      </c>
      <c r="P976" s="175"/>
      <c r="Q976" s="175"/>
      <c r="R976" s="153">
        <f t="shared" si="63"/>
        <v>0</v>
      </c>
      <c r="S976" s="154" t="str">
        <f t="shared" si="64"/>
        <v xml:space="preserve"> </v>
      </c>
      <c r="T976" s="176"/>
      <c r="U976" s="58"/>
      <c r="V976" s="58"/>
      <c r="W976" s="156">
        <f t="shared" si="65"/>
        <v>0</v>
      </c>
      <c r="X976" s="177"/>
    </row>
    <row r="977" spans="1:24" ht="12.75" x14ac:dyDescent="0.2">
      <c r="A977" s="151">
        <v>974</v>
      </c>
      <c r="B977" s="171"/>
      <c r="C977" s="172"/>
      <c r="D977" s="172"/>
      <c r="E977" s="172"/>
      <c r="F977" s="172"/>
      <c r="G977" s="171"/>
      <c r="H977" s="173"/>
      <c r="I977" s="173"/>
      <c r="J977" s="171"/>
      <c r="K977" s="174"/>
      <c r="L977" s="171"/>
      <c r="M977" s="175"/>
      <c r="N977" s="175"/>
      <c r="O977" s="153">
        <f t="shared" si="62"/>
        <v>0</v>
      </c>
      <c r="P977" s="175"/>
      <c r="Q977" s="175"/>
      <c r="R977" s="153">
        <f t="shared" si="63"/>
        <v>0</v>
      </c>
      <c r="S977" s="154" t="str">
        <f t="shared" si="64"/>
        <v xml:space="preserve"> </v>
      </c>
      <c r="T977" s="176"/>
      <c r="U977" s="58"/>
      <c r="V977" s="58"/>
      <c r="W977" s="156">
        <f t="shared" si="65"/>
        <v>0</v>
      </c>
      <c r="X977" s="177"/>
    </row>
    <row r="978" spans="1:24" ht="12.75" x14ac:dyDescent="0.2">
      <c r="A978" s="151">
        <v>975</v>
      </c>
      <c r="B978" s="171"/>
      <c r="C978" s="172"/>
      <c r="D978" s="172"/>
      <c r="E978" s="172"/>
      <c r="F978" s="172"/>
      <c r="G978" s="171"/>
      <c r="H978" s="173"/>
      <c r="I978" s="173"/>
      <c r="J978" s="171"/>
      <c r="K978" s="174"/>
      <c r="L978" s="171"/>
      <c r="M978" s="175"/>
      <c r="N978" s="175"/>
      <c r="O978" s="153">
        <f t="shared" si="62"/>
        <v>0</v>
      </c>
      <c r="P978" s="175"/>
      <c r="Q978" s="175"/>
      <c r="R978" s="153">
        <f t="shared" si="63"/>
        <v>0</v>
      </c>
      <c r="S978" s="154" t="str">
        <f t="shared" si="64"/>
        <v xml:space="preserve"> </v>
      </c>
      <c r="T978" s="176"/>
      <c r="U978" s="58"/>
      <c r="V978" s="58"/>
      <c r="W978" s="156">
        <f t="shared" si="65"/>
        <v>0</v>
      </c>
      <c r="X978" s="177"/>
    </row>
    <row r="979" spans="1:24" ht="12.75" x14ac:dyDescent="0.2">
      <c r="A979" s="151">
        <v>976</v>
      </c>
      <c r="B979" s="171"/>
      <c r="C979" s="172"/>
      <c r="D979" s="172"/>
      <c r="E979" s="172"/>
      <c r="F979" s="172"/>
      <c r="G979" s="171"/>
      <c r="H979" s="173"/>
      <c r="I979" s="173"/>
      <c r="J979" s="171"/>
      <c r="K979" s="174"/>
      <c r="L979" s="171"/>
      <c r="M979" s="175"/>
      <c r="N979" s="175"/>
      <c r="O979" s="153">
        <f t="shared" si="62"/>
        <v>0</v>
      </c>
      <c r="P979" s="175"/>
      <c r="Q979" s="175"/>
      <c r="R979" s="153">
        <f t="shared" si="63"/>
        <v>0</v>
      </c>
      <c r="S979" s="154" t="str">
        <f t="shared" si="64"/>
        <v xml:space="preserve"> </v>
      </c>
      <c r="T979" s="176"/>
      <c r="U979" s="58"/>
      <c r="V979" s="58"/>
      <c r="W979" s="156">
        <f t="shared" si="65"/>
        <v>0</v>
      </c>
      <c r="X979" s="177"/>
    </row>
    <row r="980" spans="1:24" ht="12.75" x14ac:dyDescent="0.2">
      <c r="A980" s="151">
        <v>977</v>
      </c>
      <c r="B980" s="171"/>
      <c r="C980" s="172"/>
      <c r="D980" s="172"/>
      <c r="E980" s="172"/>
      <c r="F980" s="172"/>
      <c r="G980" s="171"/>
      <c r="H980" s="173"/>
      <c r="I980" s="173"/>
      <c r="J980" s="171"/>
      <c r="K980" s="174"/>
      <c r="L980" s="171"/>
      <c r="M980" s="175"/>
      <c r="N980" s="175"/>
      <c r="O980" s="153">
        <f t="shared" si="62"/>
        <v>0</v>
      </c>
      <c r="P980" s="175"/>
      <c r="Q980" s="175"/>
      <c r="R980" s="153">
        <f t="shared" si="63"/>
        <v>0</v>
      </c>
      <c r="S980" s="154" t="str">
        <f t="shared" si="64"/>
        <v xml:space="preserve"> </v>
      </c>
      <c r="T980" s="176"/>
      <c r="U980" s="58"/>
      <c r="V980" s="58"/>
      <c r="W980" s="156">
        <f t="shared" si="65"/>
        <v>0</v>
      </c>
      <c r="X980" s="177"/>
    </row>
    <row r="981" spans="1:24" ht="12.75" x14ac:dyDescent="0.2">
      <c r="A981" s="151">
        <v>978</v>
      </c>
      <c r="B981" s="171"/>
      <c r="C981" s="172"/>
      <c r="D981" s="172"/>
      <c r="E981" s="172"/>
      <c r="F981" s="172"/>
      <c r="G981" s="171"/>
      <c r="H981" s="173"/>
      <c r="I981" s="173"/>
      <c r="J981" s="171"/>
      <c r="K981" s="174"/>
      <c r="L981" s="171"/>
      <c r="M981" s="175"/>
      <c r="N981" s="175"/>
      <c r="O981" s="153">
        <f t="shared" si="62"/>
        <v>0</v>
      </c>
      <c r="P981" s="175"/>
      <c r="Q981" s="175"/>
      <c r="R981" s="153">
        <f t="shared" si="63"/>
        <v>0</v>
      </c>
      <c r="S981" s="154" t="str">
        <f t="shared" si="64"/>
        <v xml:space="preserve"> </v>
      </c>
      <c r="T981" s="176"/>
      <c r="U981" s="58"/>
      <c r="V981" s="58"/>
      <c r="W981" s="156">
        <f t="shared" si="65"/>
        <v>0</v>
      </c>
      <c r="X981" s="177"/>
    </row>
    <row r="982" spans="1:24" ht="12.75" x14ac:dyDescent="0.2">
      <c r="A982" s="151">
        <v>979</v>
      </c>
      <c r="B982" s="171"/>
      <c r="C982" s="172"/>
      <c r="D982" s="172"/>
      <c r="E982" s="172"/>
      <c r="F982" s="172"/>
      <c r="G982" s="171"/>
      <c r="H982" s="173"/>
      <c r="I982" s="173"/>
      <c r="J982" s="171"/>
      <c r="K982" s="174"/>
      <c r="L982" s="171"/>
      <c r="M982" s="175"/>
      <c r="N982" s="175"/>
      <c r="O982" s="153">
        <f t="shared" si="62"/>
        <v>0</v>
      </c>
      <c r="P982" s="175"/>
      <c r="Q982" s="175"/>
      <c r="R982" s="153">
        <f t="shared" si="63"/>
        <v>0</v>
      </c>
      <c r="S982" s="154" t="str">
        <f t="shared" si="64"/>
        <v xml:space="preserve"> </v>
      </c>
      <c r="T982" s="176"/>
      <c r="U982" s="58"/>
      <c r="V982" s="58"/>
      <c r="W982" s="156">
        <f t="shared" si="65"/>
        <v>0</v>
      </c>
      <c r="X982" s="177"/>
    </row>
    <row r="983" spans="1:24" ht="12.75" x14ac:dyDescent="0.2">
      <c r="A983" s="151">
        <v>980</v>
      </c>
      <c r="B983" s="171"/>
      <c r="C983" s="172"/>
      <c r="D983" s="172"/>
      <c r="E983" s="172"/>
      <c r="F983" s="172"/>
      <c r="G983" s="171"/>
      <c r="H983" s="173"/>
      <c r="I983" s="173"/>
      <c r="J983" s="171"/>
      <c r="K983" s="174"/>
      <c r="L983" s="171"/>
      <c r="M983" s="175"/>
      <c r="N983" s="175"/>
      <c r="O983" s="153">
        <f t="shared" si="62"/>
        <v>0</v>
      </c>
      <c r="P983" s="175"/>
      <c r="Q983" s="175"/>
      <c r="R983" s="153">
        <f t="shared" si="63"/>
        <v>0</v>
      </c>
      <c r="S983" s="154" t="str">
        <f t="shared" si="64"/>
        <v xml:space="preserve"> </v>
      </c>
      <c r="T983" s="176"/>
      <c r="U983" s="58"/>
      <c r="V983" s="58"/>
      <c r="W983" s="156">
        <f t="shared" si="65"/>
        <v>0</v>
      </c>
      <c r="X983" s="177"/>
    </row>
    <row r="984" spans="1:24" ht="12.75" x14ac:dyDescent="0.2">
      <c r="A984" s="151">
        <v>981</v>
      </c>
      <c r="B984" s="171"/>
      <c r="C984" s="172"/>
      <c r="D984" s="172"/>
      <c r="E984" s="172"/>
      <c r="F984" s="172"/>
      <c r="G984" s="171"/>
      <c r="H984" s="173"/>
      <c r="I984" s="173"/>
      <c r="J984" s="171"/>
      <c r="K984" s="174"/>
      <c r="L984" s="171"/>
      <c r="M984" s="175"/>
      <c r="N984" s="175"/>
      <c r="O984" s="153">
        <f t="shared" si="62"/>
        <v>0</v>
      </c>
      <c r="P984" s="175"/>
      <c r="Q984" s="175"/>
      <c r="R984" s="153">
        <f t="shared" si="63"/>
        <v>0</v>
      </c>
      <c r="S984" s="154" t="str">
        <f t="shared" si="64"/>
        <v xml:space="preserve"> </v>
      </c>
      <c r="T984" s="176"/>
      <c r="U984" s="58"/>
      <c r="V984" s="58"/>
      <c r="W984" s="156">
        <f t="shared" si="65"/>
        <v>0</v>
      </c>
      <c r="X984" s="177"/>
    </row>
    <row r="985" spans="1:24" ht="12.75" x14ac:dyDescent="0.2">
      <c r="A985" s="151">
        <v>982</v>
      </c>
      <c r="B985" s="171"/>
      <c r="C985" s="172"/>
      <c r="D985" s="172"/>
      <c r="E985" s="172"/>
      <c r="F985" s="172"/>
      <c r="G985" s="171"/>
      <c r="H985" s="173"/>
      <c r="I985" s="173"/>
      <c r="J985" s="171"/>
      <c r="K985" s="174"/>
      <c r="L985" s="171"/>
      <c r="M985" s="175"/>
      <c r="N985" s="175"/>
      <c r="O985" s="153">
        <f t="shared" si="62"/>
        <v>0</v>
      </c>
      <c r="P985" s="175"/>
      <c r="Q985" s="175"/>
      <c r="R985" s="153">
        <f t="shared" si="63"/>
        <v>0</v>
      </c>
      <c r="S985" s="154" t="str">
        <f t="shared" si="64"/>
        <v xml:space="preserve"> </v>
      </c>
      <c r="T985" s="176"/>
      <c r="U985" s="58"/>
      <c r="V985" s="58"/>
      <c r="W985" s="156">
        <f t="shared" si="65"/>
        <v>0</v>
      </c>
      <c r="X985" s="177"/>
    </row>
    <row r="986" spans="1:24" ht="12.75" x14ac:dyDescent="0.2">
      <c r="A986" s="151">
        <v>983</v>
      </c>
      <c r="B986" s="171"/>
      <c r="C986" s="172"/>
      <c r="D986" s="172"/>
      <c r="E986" s="172"/>
      <c r="F986" s="172"/>
      <c r="G986" s="171"/>
      <c r="H986" s="173"/>
      <c r="I986" s="173"/>
      <c r="J986" s="171"/>
      <c r="K986" s="174"/>
      <c r="L986" s="171"/>
      <c r="M986" s="175"/>
      <c r="N986" s="175"/>
      <c r="O986" s="153">
        <f t="shared" si="62"/>
        <v>0</v>
      </c>
      <c r="P986" s="175"/>
      <c r="Q986" s="175"/>
      <c r="R986" s="153">
        <f t="shared" si="63"/>
        <v>0</v>
      </c>
      <c r="S986" s="154" t="str">
        <f t="shared" si="64"/>
        <v xml:space="preserve"> </v>
      </c>
      <c r="T986" s="176"/>
      <c r="U986" s="58"/>
      <c r="V986" s="58"/>
      <c r="W986" s="156">
        <f t="shared" si="65"/>
        <v>0</v>
      </c>
      <c r="X986" s="177"/>
    </row>
    <row r="987" spans="1:24" ht="12.75" x14ac:dyDescent="0.2">
      <c r="A987" s="151">
        <v>984</v>
      </c>
      <c r="B987" s="171"/>
      <c r="C987" s="172"/>
      <c r="D987" s="172"/>
      <c r="E987" s="172"/>
      <c r="F987" s="172"/>
      <c r="G987" s="171"/>
      <c r="H987" s="173"/>
      <c r="I987" s="173"/>
      <c r="J987" s="171"/>
      <c r="K987" s="174"/>
      <c r="L987" s="171"/>
      <c r="M987" s="175"/>
      <c r="N987" s="175"/>
      <c r="O987" s="153">
        <f t="shared" si="62"/>
        <v>0</v>
      </c>
      <c r="P987" s="175"/>
      <c r="Q987" s="175"/>
      <c r="R987" s="153">
        <f t="shared" si="63"/>
        <v>0</v>
      </c>
      <c r="S987" s="154" t="str">
        <f t="shared" si="64"/>
        <v xml:space="preserve"> </v>
      </c>
      <c r="T987" s="176"/>
      <c r="U987" s="58"/>
      <c r="V987" s="58"/>
      <c r="W987" s="156">
        <f t="shared" si="65"/>
        <v>0</v>
      </c>
      <c r="X987" s="177"/>
    </row>
    <row r="988" spans="1:24" ht="12.75" x14ac:dyDescent="0.2">
      <c r="A988" s="151">
        <v>985</v>
      </c>
      <c r="B988" s="171"/>
      <c r="C988" s="172"/>
      <c r="D988" s="172"/>
      <c r="E988" s="172"/>
      <c r="F988" s="172"/>
      <c r="G988" s="171"/>
      <c r="H988" s="173"/>
      <c r="I988" s="173"/>
      <c r="J988" s="171"/>
      <c r="K988" s="174"/>
      <c r="L988" s="171"/>
      <c r="M988" s="175"/>
      <c r="N988" s="175"/>
      <c r="O988" s="153">
        <f t="shared" si="62"/>
        <v>0</v>
      </c>
      <c r="P988" s="175"/>
      <c r="Q988" s="175"/>
      <c r="R988" s="153">
        <f t="shared" si="63"/>
        <v>0</v>
      </c>
      <c r="S988" s="154" t="str">
        <f t="shared" si="64"/>
        <v xml:space="preserve"> </v>
      </c>
      <c r="T988" s="176"/>
      <c r="U988" s="58"/>
      <c r="V988" s="58"/>
      <c r="W988" s="156">
        <f t="shared" si="65"/>
        <v>0</v>
      </c>
      <c r="X988" s="177"/>
    </row>
    <row r="989" spans="1:24" ht="12.75" x14ac:dyDescent="0.2">
      <c r="A989" s="151">
        <v>986</v>
      </c>
      <c r="B989" s="171"/>
      <c r="C989" s="172"/>
      <c r="D989" s="172"/>
      <c r="E989" s="172"/>
      <c r="F989" s="172"/>
      <c r="G989" s="171"/>
      <c r="H989" s="173"/>
      <c r="I989" s="173"/>
      <c r="J989" s="171"/>
      <c r="K989" s="174"/>
      <c r="L989" s="171"/>
      <c r="M989" s="175"/>
      <c r="N989" s="175"/>
      <c r="O989" s="153">
        <f t="shared" si="62"/>
        <v>0</v>
      </c>
      <c r="P989" s="175"/>
      <c r="Q989" s="175"/>
      <c r="R989" s="153">
        <f t="shared" si="63"/>
        <v>0</v>
      </c>
      <c r="S989" s="154" t="str">
        <f t="shared" si="64"/>
        <v xml:space="preserve"> </v>
      </c>
      <c r="T989" s="176"/>
      <c r="U989" s="58"/>
      <c r="V989" s="58"/>
      <c r="W989" s="156">
        <f t="shared" si="65"/>
        <v>0</v>
      </c>
      <c r="X989" s="177"/>
    </row>
    <row r="990" spans="1:24" ht="12.75" x14ac:dyDescent="0.2">
      <c r="A990" s="151">
        <v>987</v>
      </c>
      <c r="B990" s="171"/>
      <c r="C990" s="172"/>
      <c r="D990" s="172"/>
      <c r="E990" s="172"/>
      <c r="F990" s="172"/>
      <c r="G990" s="171"/>
      <c r="H990" s="173"/>
      <c r="I990" s="173"/>
      <c r="J990" s="171"/>
      <c r="K990" s="174"/>
      <c r="L990" s="171"/>
      <c r="M990" s="175"/>
      <c r="N990" s="175"/>
      <c r="O990" s="153">
        <f t="shared" si="62"/>
        <v>0</v>
      </c>
      <c r="P990" s="175"/>
      <c r="Q990" s="175"/>
      <c r="R990" s="153">
        <f t="shared" si="63"/>
        <v>0</v>
      </c>
      <c r="S990" s="154" t="str">
        <f t="shared" si="64"/>
        <v xml:space="preserve"> </v>
      </c>
      <c r="T990" s="176"/>
      <c r="U990" s="58"/>
      <c r="V990" s="58"/>
      <c r="W990" s="156">
        <f t="shared" si="65"/>
        <v>0</v>
      </c>
      <c r="X990" s="177"/>
    </row>
    <row r="991" spans="1:24" ht="12.75" x14ac:dyDescent="0.2">
      <c r="A991" s="151">
        <v>988</v>
      </c>
      <c r="B991" s="171"/>
      <c r="C991" s="172"/>
      <c r="D991" s="172"/>
      <c r="E991" s="172"/>
      <c r="F991" s="172"/>
      <c r="G991" s="171"/>
      <c r="H991" s="173"/>
      <c r="I991" s="173"/>
      <c r="J991" s="171"/>
      <c r="K991" s="174"/>
      <c r="L991" s="171"/>
      <c r="M991" s="175"/>
      <c r="N991" s="175"/>
      <c r="O991" s="153">
        <f t="shared" si="62"/>
        <v>0</v>
      </c>
      <c r="P991" s="175"/>
      <c r="Q991" s="175"/>
      <c r="R991" s="153">
        <f t="shared" si="63"/>
        <v>0</v>
      </c>
      <c r="S991" s="154" t="str">
        <f t="shared" si="64"/>
        <v xml:space="preserve"> </v>
      </c>
      <c r="T991" s="176"/>
      <c r="U991" s="58"/>
      <c r="V991" s="58"/>
      <c r="W991" s="156">
        <f t="shared" si="65"/>
        <v>0</v>
      </c>
      <c r="X991" s="177"/>
    </row>
    <row r="992" spans="1:24" ht="12.75" x14ac:dyDescent="0.2">
      <c r="A992" s="151">
        <v>989</v>
      </c>
      <c r="B992" s="171"/>
      <c r="C992" s="172"/>
      <c r="D992" s="172"/>
      <c r="E992" s="172"/>
      <c r="F992" s="172"/>
      <c r="G992" s="171"/>
      <c r="H992" s="173"/>
      <c r="I992" s="173"/>
      <c r="J992" s="171"/>
      <c r="K992" s="174"/>
      <c r="L992" s="171"/>
      <c r="M992" s="175"/>
      <c r="N992" s="175"/>
      <c r="O992" s="153">
        <f t="shared" si="62"/>
        <v>0</v>
      </c>
      <c r="P992" s="175"/>
      <c r="Q992" s="175"/>
      <c r="R992" s="153">
        <f t="shared" si="63"/>
        <v>0</v>
      </c>
      <c r="S992" s="154" t="str">
        <f t="shared" si="64"/>
        <v xml:space="preserve"> </v>
      </c>
      <c r="T992" s="176"/>
      <c r="U992" s="58"/>
      <c r="V992" s="58"/>
      <c r="W992" s="156">
        <f t="shared" si="65"/>
        <v>0</v>
      </c>
      <c r="X992" s="177"/>
    </row>
    <row r="993" spans="1:24" ht="12.75" x14ac:dyDescent="0.2">
      <c r="A993" s="151">
        <v>990</v>
      </c>
      <c r="B993" s="171"/>
      <c r="C993" s="172"/>
      <c r="D993" s="172"/>
      <c r="E993" s="172"/>
      <c r="F993" s="172"/>
      <c r="G993" s="171"/>
      <c r="H993" s="173"/>
      <c r="I993" s="173"/>
      <c r="J993" s="171"/>
      <c r="K993" s="174"/>
      <c r="L993" s="171"/>
      <c r="M993" s="175"/>
      <c r="N993" s="175"/>
      <c r="O993" s="153">
        <f t="shared" si="62"/>
        <v>0</v>
      </c>
      <c r="P993" s="175"/>
      <c r="Q993" s="175"/>
      <c r="R993" s="153">
        <f t="shared" si="63"/>
        <v>0</v>
      </c>
      <c r="S993" s="154" t="str">
        <f t="shared" si="64"/>
        <v xml:space="preserve"> </v>
      </c>
      <c r="T993" s="176"/>
      <c r="U993" s="58"/>
      <c r="V993" s="58"/>
      <c r="W993" s="156">
        <f t="shared" si="65"/>
        <v>0</v>
      </c>
      <c r="X993" s="177"/>
    </row>
    <row r="994" spans="1:24" ht="12.75" x14ac:dyDescent="0.2">
      <c r="A994" s="151">
        <v>991</v>
      </c>
      <c r="B994" s="171"/>
      <c r="C994" s="172"/>
      <c r="D994" s="172"/>
      <c r="E994" s="172"/>
      <c r="F994" s="172"/>
      <c r="G994" s="171"/>
      <c r="H994" s="173"/>
      <c r="I994" s="173"/>
      <c r="J994" s="171"/>
      <c r="K994" s="174"/>
      <c r="L994" s="171"/>
      <c r="M994" s="175"/>
      <c r="N994" s="175"/>
      <c r="O994" s="153">
        <f t="shared" si="62"/>
        <v>0</v>
      </c>
      <c r="P994" s="175"/>
      <c r="Q994" s="175"/>
      <c r="R994" s="153">
        <f t="shared" si="63"/>
        <v>0</v>
      </c>
      <c r="S994" s="154" t="str">
        <f t="shared" si="64"/>
        <v xml:space="preserve"> </v>
      </c>
      <c r="T994" s="176"/>
      <c r="U994" s="58"/>
      <c r="V994" s="58"/>
      <c r="W994" s="156">
        <f t="shared" si="65"/>
        <v>0</v>
      </c>
      <c r="X994" s="177"/>
    </row>
    <row r="995" spans="1:24" s="166" customFormat="1" ht="12.75" x14ac:dyDescent="0.2">
      <c r="A995" s="157"/>
      <c r="B995" s="157" t="s">
        <v>18</v>
      </c>
      <c r="C995" s="158"/>
      <c r="D995" s="157"/>
      <c r="E995" s="159"/>
      <c r="F995" s="158"/>
      <c r="G995" s="157"/>
      <c r="H995" s="160"/>
      <c r="I995" s="160"/>
      <c r="J995" s="157"/>
      <c r="K995" s="161"/>
      <c r="L995" s="157"/>
      <c r="M995" s="162">
        <f t="shared" ref="M995:N995" si="66">SUM(M4:M994)</f>
        <v>0</v>
      </c>
      <c r="N995" s="162">
        <f t="shared" si="66"/>
        <v>0</v>
      </c>
      <c r="O995" s="162">
        <f>SUM(O4:O994)</f>
        <v>0</v>
      </c>
      <c r="P995" s="162">
        <f t="shared" ref="P995:R995" si="67">SUM(P4:P994)</f>
        <v>0</v>
      </c>
      <c r="Q995" s="162">
        <f t="shared" si="67"/>
        <v>0</v>
      </c>
      <c r="R995" s="162">
        <f t="shared" si="67"/>
        <v>0</v>
      </c>
      <c r="S995" s="163"/>
      <c r="T995" s="163"/>
      <c r="U995" s="164">
        <f>SUM(U4:U994)</f>
        <v>0</v>
      </c>
      <c r="V995" s="164">
        <f>SUM(V4:V994)</f>
        <v>0</v>
      </c>
      <c r="W995" s="164">
        <f>SUM(W4:W994)</f>
        <v>0</v>
      </c>
      <c r="X995" s="165"/>
    </row>
  </sheetData>
  <sheetProtection algorithmName="SHA-512" hashValue="OKum6LnPDEGJalTlqzZYSWpTWDVbn70dk/+MefjU5fyvTIIKQbKzqdnv8mGN2b5uf0aVlHu25TVeF+RjULs9xw==" saltValue="oYwgK9xBHEJ+HR4SV1TjlQ==" spinCount="100000" sheet="1" objects="1" scenarios="1"/>
  <protectedRanges>
    <protectedRange sqref="A1:B1" name="Rango3"/>
    <protectedRange sqref="U4:U994 D4:D994" name="Rango2_3"/>
    <protectedRange sqref="C4:C994 E4:L994" name="Rango1_3"/>
  </protectedRanges>
  <dataConsolidate/>
  <mergeCells count="2">
    <mergeCell ref="A2:X2"/>
    <mergeCell ref="A1:X1"/>
  </mergeCells>
  <dataValidations count="10">
    <dataValidation type="list" allowBlank="1" showInputMessage="1" showErrorMessage="1" sqref="C4:C994">
      <formula1>DEPORTE</formula1>
    </dataValidation>
    <dataValidation type="list" allowBlank="1" showInputMessage="1" showErrorMessage="1" sqref="B4:B994">
      <formula1>INICIALES</formula1>
    </dataValidation>
    <dataValidation type="list" allowBlank="1" showInputMessage="1" showErrorMessage="1" sqref="E4:E994">
      <formula1>INDIRECT(SELECCION)</formula1>
    </dataValidation>
    <dataValidation type="custom" allowBlank="1" showInputMessage="1" showErrorMessage="1" error="SOLO MAYÚSCULAS" sqref="F4:G994 U4:U994 L4:L994">
      <formula1>EXACT(F4,UPPER(F4))</formula1>
    </dataValidation>
    <dataValidation type="list" allowBlank="1" showInputMessage="1" showErrorMessage="1" sqref="J4:J994">
      <formula1>ALCANCE</formula1>
    </dataValidation>
    <dataValidation type="list" allowBlank="1" showInputMessage="1" showErrorMessage="1" sqref="K4:K994">
      <formula1>GÉNERO</formula1>
    </dataValidation>
    <dataValidation type="date" allowBlank="1" showInputMessage="1" showErrorMessage="1" error="SOLO MAYÚSCULAS" sqref="H4:I994">
      <formula1>43466</formula1>
      <formula2>43830</formula2>
    </dataValidation>
    <dataValidation type="list" allowBlank="1" showInputMessage="1" showErrorMessage="1" sqref="D4:D994">
      <formula1>TIPO</formula1>
    </dataValidation>
    <dataValidation type="whole" allowBlank="1" showInputMessage="1" showErrorMessage="1" error="SOLO NUMERO ENTERO" sqref="P4:Q994 M4:N994">
      <formula1>0</formula1>
      <formula2>1000</formula2>
    </dataValidation>
    <dataValidation type="list" allowBlank="1" showInputMessage="1" showErrorMessage="1" sqref="T4:T994">
      <formula1>PARTICIPACIÓN</formula1>
    </dataValidation>
  </dataValidations>
  <pageMargins left="0.23622047244094491" right="0.23622047244094491" top="0.74803149606299213" bottom="0.74803149606299213" header="0.31496062992125984" footer="0.31496062992125984"/>
  <pageSetup scale="4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6"/>
  <sheetViews>
    <sheetView showGridLines="0" zoomScale="90" zoomScaleNormal="90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" sqref="B3:B4"/>
    </sheetView>
  </sheetViews>
  <sheetFormatPr baseColWidth="10" defaultColWidth="15.140625" defaultRowHeight="15" customHeight="1" x14ac:dyDescent="0.2"/>
  <cols>
    <col min="1" max="1" width="5.7109375" style="167" customWidth="1"/>
    <col min="2" max="2" width="9.85546875" style="167" bestFit="1" customWidth="1"/>
    <col min="3" max="3" width="15.7109375" style="168" customWidth="1"/>
    <col min="4" max="4" width="15.7109375" style="167" customWidth="1"/>
    <col min="5" max="5" width="34.85546875" style="168" customWidth="1"/>
    <col min="6" max="6" width="25.7109375" style="168" customWidth="1"/>
    <col min="7" max="7" width="12.42578125" style="169" customWidth="1"/>
    <col min="8" max="9" width="12.7109375" style="169" customWidth="1"/>
    <col min="10" max="10" width="8.28515625" style="169" bestFit="1" customWidth="1"/>
    <col min="11" max="11" width="9.5703125" style="167" customWidth="1"/>
    <col min="12" max="12" width="17.5703125" style="169" customWidth="1"/>
    <col min="13" max="13" width="9.7109375" style="169" customWidth="1"/>
    <col min="14" max="14" width="8.7109375" style="169" customWidth="1"/>
    <col min="15" max="15" width="13.7109375" style="169" customWidth="1"/>
    <col min="16" max="16" width="12.7109375" style="185" customWidth="1"/>
    <col min="17" max="17" width="13.7109375" style="169" customWidth="1"/>
    <col min="18" max="20" width="8.7109375" style="168" customWidth="1"/>
    <col min="21" max="21" width="10" style="168" customWidth="1"/>
    <col min="22" max="22" width="10" style="168" bestFit="1" customWidth="1"/>
    <col min="23" max="23" width="20.7109375" style="168" customWidth="1"/>
    <col min="24" max="24" width="15.7109375" style="168" customWidth="1"/>
    <col min="25" max="25" width="12.7109375" style="168" customWidth="1"/>
    <col min="26" max="26" width="51.7109375" style="168" customWidth="1"/>
    <col min="27" max="27" width="10" style="150" customWidth="1"/>
    <col min="28" max="28" width="14.5703125" style="150" bestFit="1" customWidth="1"/>
    <col min="29" max="35" width="10" style="150" customWidth="1"/>
    <col min="36" max="16384" width="15.140625" style="150"/>
  </cols>
  <sheetData>
    <row r="1" spans="1:26" s="147" customFormat="1" ht="37.5" customHeight="1" x14ac:dyDescent="0.35">
      <c r="A1" s="356" t="s">
        <v>343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</row>
    <row r="2" spans="1:26" s="147" customFormat="1" ht="23.25" x14ac:dyDescent="0.35">
      <c r="A2" s="355" t="s">
        <v>391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</row>
    <row r="3" spans="1:26" s="147" customFormat="1" ht="25.5" customHeight="1" x14ac:dyDescent="0.35">
      <c r="A3" s="357" t="s">
        <v>220</v>
      </c>
      <c r="B3" s="357" t="s">
        <v>221</v>
      </c>
      <c r="C3" s="357" t="s">
        <v>19</v>
      </c>
      <c r="D3" s="357" t="s">
        <v>222</v>
      </c>
      <c r="E3" s="357" t="s">
        <v>27</v>
      </c>
      <c r="F3" s="357" t="s">
        <v>225</v>
      </c>
      <c r="G3" s="357" t="s">
        <v>356</v>
      </c>
      <c r="H3" s="357" t="s">
        <v>223</v>
      </c>
      <c r="I3" s="357" t="s">
        <v>224</v>
      </c>
      <c r="J3" s="357" t="s">
        <v>226</v>
      </c>
      <c r="K3" s="357" t="s">
        <v>227</v>
      </c>
      <c r="L3" s="357" t="s">
        <v>228</v>
      </c>
      <c r="M3" s="360" t="s">
        <v>365</v>
      </c>
      <c r="N3" s="360" t="s">
        <v>366</v>
      </c>
      <c r="O3" s="360" t="s">
        <v>369</v>
      </c>
      <c r="P3" s="364" t="s">
        <v>367</v>
      </c>
      <c r="Q3" s="358" t="s">
        <v>424</v>
      </c>
      <c r="R3" s="361" t="s">
        <v>378</v>
      </c>
      <c r="S3" s="362"/>
      <c r="T3" s="362"/>
      <c r="U3" s="362"/>
      <c r="V3" s="363"/>
      <c r="W3" s="358" t="s">
        <v>380</v>
      </c>
      <c r="X3" s="358" t="s">
        <v>379</v>
      </c>
      <c r="Y3" s="358" t="s">
        <v>395</v>
      </c>
      <c r="Z3" s="358" t="s">
        <v>373</v>
      </c>
    </row>
    <row r="4" spans="1:26" ht="28.5" customHeight="1" x14ac:dyDescent="0.2">
      <c r="A4" s="357"/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60"/>
      <c r="N4" s="360"/>
      <c r="O4" s="360"/>
      <c r="P4" s="365"/>
      <c r="Q4" s="359"/>
      <c r="R4" s="149" t="s">
        <v>375</v>
      </c>
      <c r="S4" s="149" t="s">
        <v>376</v>
      </c>
      <c r="T4" s="149" t="s">
        <v>377</v>
      </c>
      <c r="U4" s="149" t="s">
        <v>453</v>
      </c>
      <c r="V4" s="149" t="s">
        <v>454</v>
      </c>
      <c r="W4" s="359"/>
      <c r="X4" s="359"/>
      <c r="Y4" s="359"/>
      <c r="Z4" s="359"/>
    </row>
    <row r="5" spans="1:26" s="180" customFormat="1" ht="12.75" x14ac:dyDescent="0.2">
      <c r="A5" s="178">
        <v>1</v>
      </c>
      <c r="B5" s="178">
        <f>+PDA!B4</f>
        <v>0</v>
      </c>
      <c r="C5" s="178">
        <f>+PDA!C4</f>
        <v>0</v>
      </c>
      <c r="D5" s="178">
        <f>+PDA!D4</f>
        <v>0</v>
      </c>
      <c r="E5" s="178">
        <f>+PDA!E4</f>
        <v>0</v>
      </c>
      <c r="F5" s="178">
        <f>+PDA!F4</f>
        <v>0</v>
      </c>
      <c r="G5" s="178">
        <f>+PDA!G4</f>
        <v>0</v>
      </c>
      <c r="H5" s="152" t="str">
        <f>IF(+PDA!H4,+PDA!H4," ")</f>
        <v xml:space="preserve"> </v>
      </c>
      <c r="I5" s="152" t="str">
        <f>IF(+PDA!I4,+PDA!I4," ")</f>
        <v xml:space="preserve"> </v>
      </c>
      <c r="J5" s="178">
        <f>+PDA!J4</f>
        <v>0</v>
      </c>
      <c r="K5" s="178">
        <f>+PDA!K4</f>
        <v>0</v>
      </c>
      <c r="L5" s="178">
        <f>+PDA!L4</f>
        <v>0</v>
      </c>
      <c r="M5" s="178" t="str">
        <f>IF(+PDA!M4,+PDA!M4," ")</f>
        <v xml:space="preserve"> </v>
      </c>
      <c r="N5" s="178" t="str">
        <f>IF(+PDA!N4,+PDA!N4," ")</f>
        <v xml:space="preserve"> </v>
      </c>
      <c r="O5" s="178" t="str">
        <f>IF(+PDA!O4,+PDA!O4," ")</f>
        <v xml:space="preserve"> </v>
      </c>
      <c r="P5" s="179" t="str">
        <f>+PDA!S4</f>
        <v xml:space="preserve"> </v>
      </c>
      <c r="Q5" s="186">
        <v>20</v>
      </c>
      <c r="R5" s="176">
        <v>4</v>
      </c>
      <c r="S5" s="176">
        <v>2</v>
      </c>
      <c r="T5" s="176">
        <v>5</v>
      </c>
      <c r="U5" s="155">
        <f>R5+S5+T5</f>
        <v>11</v>
      </c>
      <c r="V5" s="176">
        <v>3</v>
      </c>
      <c r="W5" s="187"/>
      <c r="X5" s="187"/>
      <c r="Y5" s="176" t="s">
        <v>152</v>
      </c>
      <c r="Z5" s="188"/>
    </row>
    <row r="6" spans="1:26" s="180" customFormat="1" ht="12.75" x14ac:dyDescent="0.2">
      <c r="A6" s="178">
        <v>2</v>
      </c>
      <c r="B6" s="178">
        <f>+PDA!B5</f>
        <v>0</v>
      </c>
      <c r="C6" s="178">
        <f>+PDA!C5</f>
        <v>0</v>
      </c>
      <c r="D6" s="178">
        <f>+PDA!D5</f>
        <v>0</v>
      </c>
      <c r="E6" s="178">
        <f>+PDA!E5</f>
        <v>0</v>
      </c>
      <c r="F6" s="178">
        <f>+PDA!F5</f>
        <v>0</v>
      </c>
      <c r="G6" s="178">
        <f>+PDA!G5</f>
        <v>0</v>
      </c>
      <c r="H6" s="152" t="str">
        <f>IF(+PDA!H5,+PDA!H5," ")</f>
        <v xml:space="preserve"> </v>
      </c>
      <c r="I6" s="152" t="str">
        <f>IF(+PDA!I5,+PDA!I5," ")</f>
        <v xml:space="preserve"> </v>
      </c>
      <c r="J6" s="178">
        <f>+PDA!J5</f>
        <v>0</v>
      </c>
      <c r="K6" s="178">
        <f>+PDA!K5</f>
        <v>0</v>
      </c>
      <c r="L6" s="178">
        <f>+PDA!L5</f>
        <v>0</v>
      </c>
      <c r="M6" s="178" t="str">
        <f>IF(+PDA!M5,+PDA!M5," ")</f>
        <v xml:space="preserve"> </v>
      </c>
      <c r="N6" s="178" t="str">
        <f>IF(+PDA!N5,+PDA!N5," ")</f>
        <v xml:space="preserve"> </v>
      </c>
      <c r="O6" s="178" t="str">
        <f>IF(+PDA!O5,+PDA!O5," ")</f>
        <v xml:space="preserve"> </v>
      </c>
      <c r="P6" s="179" t="str">
        <f>+PDA!S5</f>
        <v xml:space="preserve"> </v>
      </c>
      <c r="Q6" s="186"/>
      <c r="R6" s="176"/>
      <c r="S6" s="176"/>
      <c r="T6" s="176"/>
      <c r="U6" s="155">
        <f t="shared" ref="U6:U69" si="0">R6+S6+T6</f>
        <v>0</v>
      </c>
      <c r="V6" s="176"/>
      <c r="W6" s="187"/>
      <c r="X6" s="187"/>
      <c r="Y6" s="176"/>
      <c r="Z6" s="188"/>
    </row>
    <row r="7" spans="1:26" s="180" customFormat="1" ht="12.75" x14ac:dyDescent="0.2">
      <c r="A7" s="178">
        <v>3</v>
      </c>
      <c r="B7" s="178">
        <f>+PDA!B6</f>
        <v>0</v>
      </c>
      <c r="C7" s="178">
        <f>+PDA!C6</f>
        <v>0</v>
      </c>
      <c r="D7" s="178">
        <f>+PDA!D6</f>
        <v>0</v>
      </c>
      <c r="E7" s="178">
        <f>+PDA!E6</f>
        <v>0</v>
      </c>
      <c r="F7" s="178">
        <f>+PDA!F6</f>
        <v>0</v>
      </c>
      <c r="G7" s="178">
        <f>+PDA!G6</f>
        <v>0</v>
      </c>
      <c r="H7" s="152" t="str">
        <f>IF(+PDA!H6,+PDA!H6," ")</f>
        <v xml:space="preserve"> </v>
      </c>
      <c r="I7" s="152" t="str">
        <f>IF(+PDA!I6,+PDA!I6," ")</f>
        <v xml:space="preserve"> </v>
      </c>
      <c r="J7" s="178">
        <f>+PDA!J6</f>
        <v>0</v>
      </c>
      <c r="K7" s="178">
        <f>+PDA!K6</f>
        <v>0</v>
      </c>
      <c r="L7" s="178">
        <f>+PDA!L6</f>
        <v>0</v>
      </c>
      <c r="M7" s="178" t="str">
        <f>IF(+PDA!M6,+PDA!M6," ")</f>
        <v xml:space="preserve"> </v>
      </c>
      <c r="N7" s="178" t="str">
        <f>IF(+PDA!N6,+PDA!N6," ")</f>
        <v xml:space="preserve"> </v>
      </c>
      <c r="O7" s="178" t="str">
        <f>IF(+PDA!O6,+PDA!O6," ")</f>
        <v xml:space="preserve"> </v>
      </c>
      <c r="P7" s="179" t="str">
        <f>+PDA!S6</f>
        <v xml:space="preserve"> </v>
      </c>
      <c r="Q7" s="186"/>
      <c r="R7" s="176"/>
      <c r="S7" s="176"/>
      <c r="T7" s="176"/>
      <c r="U7" s="155">
        <f t="shared" si="0"/>
        <v>0</v>
      </c>
      <c r="V7" s="176"/>
      <c r="W7" s="187"/>
      <c r="X7" s="187"/>
      <c r="Y7" s="176"/>
      <c r="Z7" s="188"/>
    </row>
    <row r="8" spans="1:26" s="180" customFormat="1" ht="12.75" x14ac:dyDescent="0.2">
      <c r="A8" s="178">
        <v>4</v>
      </c>
      <c r="B8" s="178">
        <f>+PDA!B7</f>
        <v>0</v>
      </c>
      <c r="C8" s="178">
        <f>+PDA!C7</f>
        <v>0</v>
      </c>
      <c r="D8" s="178">
        <f>+PDA!D7</f>
        <v>0</v>
      </c>
      <c r="E8" s="178">
        <f>+PDA!E7</f>
        <v>0</v>
      </c>
      <c r="F8" s="178">
        <f>+PDA!F7</f>
        <v>0</v>
      </c>
      <c r="G8" s="178">
        <f>+PDA!G7</f>
        <v>0</v>
      </c>
      <c r="H8" s="152" t="str">
        <f>IF(+PDA!H7,+PDA!H7," ")</f>
        <v xml:space="preserve"> </v>
      </c>
      <c r="I8" s="152" t="str">
        <f>IF(+PDA!I7,+PDA!I7," ")</f>
        <v xml:space="preserve"> </v>
      </c>
      <c r="J8" s="178">
        <f>+PDA!J7</f>
        <v>0</v>
      </c>
      <c r="K8" s="178">
        <f>+PDA!K7</f>
        <v>0</v>
      </c>
      <c r="L8" s="178">
        <f>+PDA!L7</f>
        <v>0</v>
      </c>
      <c r="M8" s="178" t="str">
        <f>IF(+PDA!M7,+PDA!M7," ")</f>
        <v xml:space="preserve"> </v>
      </c>
      <c r="N8" s="178" t="str">
        <f>IF(+PDA!N7,+PDA!N7," ")</f>
        <v xml:space="preserve"> </v>
      </c>
      <c r="O8" s="178" t="str">
        <f>IF(+PDA!O7,+PDA!O7," ")</f>
        <v xml:space="preserve"> </v>
      </c>
      <c r="P8" s="179" t="str">
        <f>+PDA!S7</f>
        <v xml:space="preserve"> </v>
      </c>
      <c r="Q8" s="186"/>
      <c r="R8" s="176"/>
      <c r="S8" s="176"/>
      <c r="T8" s="176"/>
      <c r="U8" s="155">
        <f t="shared" si="0"/>
        <v>0</v>
      </c>
      <c r="V8" s="176"/>
      <c r="W8" s="187"/>
      <c r="X8" s="187"/>
      <c r="Y8" s="176"/>
      <c r="Z8" s="188"/>
    </row>
    <row r="9" spans="1:26" s="180" customFormat="1" ht="12.75" x14ac:dyDescent="0.2">
      <c r="A9" s="178">
        <v>5</v>
      </c>
      <c r="B9" s="178">
        <f>+PDA!B8</f>
        <v>0</v>
      </c>
      <c r="C9" s="178">
        <f>+PDA!C8</f>
        <v>0</v>
      </c>
      <c r="D9" s="178">
        <f>+PDA!D8</f>
        <v>0</v>
      </c>
      <c r="E9" s="178">
        <f>+PDA!E8</f>
        <v>0</v>
      </c>
      <c r="F9" s="178">
        <f>+PDA!F8</f>
        <v>0</v>
      </c>
      <c r="G9" s="178">
        <f>+PDA!G8</f>
        <v>0</v>
      </c>
      <c r="H9" s="152" t="str">
        <f>IF(+PDA!H8,+PDA!H8," ")</f>
        <v xml:space="preserve"> </v>
      </c>
      <c r="I9" s="152" t="str">
        <f>IF(+PDA!I8,+PDA!I8," ")</f>
        <v xml:space="preserve"> </v>
      </c>
      <c r="J9" s="178">
        <f>+PDA!J8</f>
        <v>0</v>
      </c>
      <c r="K9" s="178">
        <f>+PDA!K8</f>
        <v>0</v>
      </c>
      <c r="L9" s="178">
        <f>+PDA!L8</f>
        <v>0</v>
      </c>
      <c r="M9" s="178" t="str">
        <f>IF(+PDA!M8,+PDA!M8," ")</f>
        <v xml:space="preserve"> </v>
      </c>
      <c r="N9" s="178" t="str">
        <f>IF(+PDA!N8,+PDA!N8," ")</f>
        <v xml:space="preserve"> </v>
      </c>
      <c r="O9" s="178" t="str">
        <f>IF(+PDA!O8,+PDA!O8," ")</f>
        <v xml:space="preserve"> </v>
      </c>
      <c r="P9" s="179" t="str">
        <f>+PDA!S8</f>
        <v xml:space="preserve"> </v>
      </c>
      <c r="Q9" s="186"/>
      <c r="R9" s="176"/>
      <c r="S9" s="176"/>
      <c r="T9" s="176"/>
      <c r="U9" s="155">
        <f t="shared" si="0"/>
        <v>0</v>
      </c>
      <c r="V9" s="176"/>
      <c r="W9" s="187"/>
      <c r="X9" s="187"/>
      <c r="Y9" s="176"/>
      <c r="Z9" s="188"/>
    </row>
    <row r="10" spans="1:26" s="180" customFormat="1" ht="12.75" x14ac:dyDescent="0.2">
      <c r="A10" s="178">
        <v>6</v>
      </c>
      <c r="B10" s="178">
        <f>+PDA!B9</f>
        <v>0</v>
      </c>
      <c r="C10" s="178">
        <f>+PDA!C9</f>
        <v>0</v>
      </c>
      <c r="D10" s="178">
        <f>+PDA!D9</f>
        <v>0</v>
      </c>
      <c r="E10" s="178">
        <f>+PDA!E9</f>
        <v>0</v>
      </c>
      <c r="F10" s="178">
        <f>+PDA!F9</f>
        <v>0</v>
      </c>
      <c r="G10" s="178">
        <f>+PDA!G9</f>
        <v>0</v>
      </c>
      <c r="H10" s="152" t="str">
        <f>IF(+PDA!H9,+PDA!H9," ")</f>
        <v xml:space="preserve"> </v>
      </c>
      <c r="I10" s="152" t="str">
        <f>IF(+PDA!I9,+PDA!I9," ")</f>
        <v xml:space="preserve"> </v>
      </c>
      <c r="J10" s="178">
        <f>+PDA!J9</f>
        <v>0</v>
      </c>
      <c r="K10" s="178">
        <f>+PDA!K9</f>
        <v>0</v>
      </c>
      <c r="L10" s="178">
        <f>+PDA!L9</f>
        <v>0</v>
      </c>
      <c r="M10" s="178" t="str">
        <f>IF(+PDA!M9,+PDA!M9," ")</f>
        <v xml:space="preserve"> </v>
      </c>
      <c r="N10" s="178" t="str">
        <f>IF(+PDA!N9,+PDA!N9," ")</f>
        <v xml:space="preserve"> </v>
      </c>
      <c r="O10" s="178" t="str">
        <f>IF(+PDA!O9,+PDA!O9," ")</f>
        <v xml:space="preserve"> </v>
      </c>
      <c r="P10" s="179" t="str">
        <f>+PDA!S9</f>
        <v xml:space="preserve"> </v>
      </c>
      <c r="Q10" s="186"/>
      <c r="R10" s="176"/>
      <c r="S10" s="176"/>
      <c r="T10" s="176"/>
      <c r="U10" s="155">
        <f t="shared" si="0"/>
        <v>0</v>
      </c>
      <c r="V10" s="176"/>
      <c r="W10" s="187"/>
      <c r="X10" s="187"/>
      <c r="Y10" s="176"/>
      <c r="Z10" s="188"/>
    </row>
    <row r="11" spans="1:26" s="180" customFormat="1" ht="12.75" x14ac:dyDescent="0.2">
      <c r="A11" s="178">
        <v>7</v>
      </c>
      <c r="B11" s="178">
        <f>+PDA!B10</f>
        <v>0</v>
      </c>
      <c r="C11" s="178">
        <f>+PDA!C10</f>
        <v>0</v>
      </c>
      <c r="D11" s="178">
        <f>+PDA!D10</f>
        <v>0</v>
      </c>
      <c r="E11" s="178">
        <f>+PDA!E10</f>
        <v>0</v>
      </c>
      <c r="F11" s="178">
        <f>+PDA!F10</f>
        <v>0</v>
      </c>
      <c r="G11" s="178">
        <f>+PDA!G10</f>
        <v>0</v>
      </c>
      <c r="H11" s="152" t="str">
        <f>IF(+PDA!H10,+PDA!H10," ")</f>
        <v xml:space="preserve"> </v>
      </c>
      <c r="I11" s="152" t="str">
        <f>IF(+PDA!I10,+PDA!I10," ")</f>
        <v xml:space="preserve"> </v>
      </c>
      <c r="J11" s="178">
        <f>+PDA!J10</f>
        <v>0</v>
      </c>
      <c r="K11" s="178">
        <f>+PDA!K10</f>
        <v>0</v>
      </c>
      <c r="L11" s="178">
        <f>+PDA!L10</f>
        <v>0</v>
      </c>
      <c r="M11" s="178" t="str">
        <f>IF(+PDA!M10,+PDA!M10," ")</f>
        <v xml:space="preserve"> </v>
      </c>
      <c r="N11" s="178" t="str">
        <f>IF(+PDA!N10,+PDA!N10," ")</f>
        <v xml:space="preserve"> </v>
      </c>
      <c r="O11" s="178" t="str">
        <f>IF(+PDA!O10,+PDA!O10," ")</f>
        <v xml:space="preserve"> </v>
      </c>
      <c r="P11" s="179" t="str">
        <f>+PDA!S10</f>
        <v xml:space="preserve"> </v>
      </c>
      <c r="Q11" s="186"/>
      <c r="R11" s="176"/>
      <c r="S11" s="176"/>
      <c r="T11" s="176"/>
      <c r="U11" s="155">
        <f t="shared" si="0"/>
        <v>0</v>
      </c>
      <c r="V11" s="176"/>
      <c r="W11" s="187"/>
      <c r="X11" s="187"/>
      <c r="Y11" s="176"/>
      <c r="Z11" s="188"/>
    </row>
    <row r="12" spans="1:26" s="180" customFormat="1" ht="12.75" x14ac:dyDescent="0.2">
      <c r="A12" s="178">
        <v>8</v>
      </c>
      <c r="B12" s="178">
        <f>+PDA!B11</f>
        <v>0</v>
      </c>
      <c r="C12" s="178">
        <f>+PDA!C11</f>
        <v>0</v>
      </c>
      <c r="D12" s="178">
        <f>+PDA!D11</f>
        <v>0</v>
      </c>
      <c r="E12" s="178">
        <f>+PDA!E11</f>
        <v>0</v>
      </c>
      <c r="F12" s="178">
        <f>+PDA!F11</f>
        <v>0</v>
      </c>
      <c r="G12" s="178">
        <f>+PDA!G11</f>
        <v>0</v>
      </c>
      <c r="H12" s="152" t="str">
        <f>IF(+PDA!H11,+PDA!H11," ")</f>
        <v xml:space="preserve"> </v>
      </c>
      <c r="I12" s="152" t="str">
        <f>IF(+PDA!I11,+PDA!I11," ")</f>
        <v xml:space="preserve"> </v>
      </c>
      <c r="J12" s="178">
        <f>+PDA!J11</f>
        <v>0</v>
      </c>
      <c r="K12" s="178">
        <f>+PDA!K11</f>
        <v>0</v>
      </c>
      <c r="L12" s="178">
        <f>+PDA!L11</f>
        <v>0</v>
      </c>
      <c r="M12" s="178" t="str">
        <f>IF(+PDA!M11,+PDA!M11," ")</f>
        <v xml:space="preserve"> </v>
      </c>
      <c r="N12" s="178" t="str">
        <f>IF(+PDA!N11,+PDA!N11," ")</f>
        <v xml:space="preserve"> </v>
      </c>
      <c r="O12" s="178" t="str">
        <f>IF(+PDA!O11,+PDA!O11," ")</f>
        <v xml:space="preserve"> </v>
      </c>
      <c r="P12" s="179" t="str">
        <f>+PDA!S11</f>
        <v xml:space="preserve"> </v>
      </c>
      <c r="Q12" s="186"/>
      <c r="R12" s="176"/>
      <c r="S12" s="176"/>
      <c r="T12" s="176"/>
      <c r="U12" s="155">
        <f t="shared" si="0"/>
        <v>0</v>
      </c>
      <c r="V12" s="176"/>
      <c r="W12" s="187"/>
      <c r="X12" s="187"/>
      <c r="Y12" s="176"/>
      <c r="Z12" s="188"/>
    </row>
    <row r="13" spans="1:26" s="180" customFormat="1" ht="12.75" x14ac:dyDescent="0.2">
      <c r="A13" s="178">
        <v>9</v>
      </c>
      <c r="B13" s="178">
        <f>+PDA!B12</f>
        <v>0</v>
      </c>
      <c r="C13" s="178">
        <f>+PDA!C12</f>
        <v>0</v>
      </c>
      <c r="D13" s="178">
        <f>+PDA!D12</f>
        <v>0</v>
      </c>
      <c r="E13" s="178">
        <f>+PDA!E12</f>
        <v>0</v>
      </c>
      <c r="F13" s="178">
        <f>+PDA!F12</f>
        <v>0</v>
      </c>
      <c r="G13" s="178">
        <f>+PDA!G12</f>
        <v>0</v>
      </c>
      <c r="H13" s="152" t="str">
        <f>IF(+PDA!H12,+PDA!H12," ")</f>
        <v xml:space="preserve"> </v>
      </c>
      <c r="I13" s="152" t="str">
        <f>IF(+PDA!I12,+PDA!I12," ")</f>
        <v xml:space="preserve"> </v>
      </c>
      <c r="J13" s="178">
        <f>+PDA!J12</f>
        <v>0</v>
      </c>
      <c r="K13" s="178">
        <f>+PDA!K12</f>
        <v>0</v>
      </c>
      <c r="L13" s="178">
        <f>+PDA!L12</f>
        <v>0</v>
      </c>
      <c r="M13" s="178" t="str">
        <f>IF(+PDA!M12,+PDA!M12," ")</f>
        <v xml:space="preserve"> </v>
      </c>
      <c r="N13" s="178" t="str">
        <f>IF(+PDA!N12,+PDA!N12," ")</f>
        <v xml:space="preserve"> </v>
      </c>
      <c r="O13" s="178" t="str">
        <f>IF(+PDA!O12,+PDA!O12," ")</f>
        <v xml:space="preserve"> </v>
      </c>
      <c r="P13" s="179" t="str">
        <f>+PDA!S12</f>
        <v xml:space="preserve"> </v>
      </c>
      <c r="Q13" s="186"/>
      <c r="R13" s="176"/>
      <c r="S13" s="176"/>
      <c r="T13" s="176"/>
      <c r="U13" s="155">
        <f t="shared" si="0"/>
        <v>0</v>
      </c>
      <c r="V13" s="176"/>
      <c r="W13" s="187"/>
      <c r="X13" s="187"/>
      <c r="Y13" s="176"/>
      <c r="Z13" s="188"/>
    </row>
    <row r="14" spans="1:26" s="180" customFormat="1" ht="12.75" x14ac:dyDescent="0.2">
      <c r="A14" s="178">
        <v>10</v>
      </c>
      <c r="B14" s="178">
        <f>+PDA!B13</f>
        <v>0</v>
      </c>
      <c r="C14" s="178">
        <f>+PDA!C13</f>
        <v>0</v>
      </c>
      <c r="D14" s="178">
        <f>+PDA!D13</f>
        <v>0</v>
      </c>
      <c r="E14" s="178">
        <f>+PDA!E13</f>
        <v>0</v>
      </c>
      <c r="F14" s="178">
        <f>+PDA!F13</f>
        <v>0</v>
      </c>
      <c r="G14" s="178">
        <f>+PDA!G13</f>
        <v>0</v>
      </c>
      <c r="H14" s="152" t="str">
        <f>IF(+PDA!H13,+PDA!H13," ")</f>
        <v xml:space="preserve"> </v>
      </c>
      <c r="I14" s="152" t="str">
        <f>IF(+PDA!I13,+PDA!I13," ")</f>
        <v xml:space="preserve"> </v>
      </c>
      <c r="J14" s="178">
        <f>+PDA!J13</f>
        <v>0</v>
      </c>
      <c r="K14" s="178">
        <f>+PDA!K13</f>
        <v>0</v>
      </c>
      <c r="L14" s="178">
        <f>+PDA!L13</f>
        <v>0</v>
      </c>
      <c r="M14" s="178" t="str">
        <f>IF(+PDA!M13,+PDA!M13," ")</f>
        <v xml:space="preserve"> </v>
      </c>
      <c r="N14" s="178" t="str">
        <f>IF(+PDA!N13,+PDA!N13," ")</f>
        <v xml:space="preserve"> </v>
      </c>
      <c r="O14" s="178" t="str">
        <f>IF(+PDA!O13,+PDA!O13," ")</f>
        <v xml:space="preserve"> </v>
      </c>
      <c r="P14" s="179" t="str">
        <f>+PDA!S13</f>
        <v xml:space="preserve"> </v>
      </c>
      <c r="Q14" s="186"/>
      <c r="R14" s="176"/>
      <c r="S14" s="176"/>
      <c r="T14" s="176"/>
      <c r="U14" s="155">
        <f t="shared" si="0"/>
        <v>0</v>
      </c>
      <c r="V14" s="176"/>
      <c r="W14" s="187"/>
      <c r="X14" s="187"/>
      <c r="Y14" s="176"/>
      <c r="Z14" s="188"/>
    </row>
    <row r="15" spans="1:26" s="180" customFormat="1" ht="12.75" x14ac:dyDescent="0.2">
      <c r="A15" s="178">
        <v>11</v>
      </c>
      <c r="B15" s="178">
        <f>+PDA!B14</f>
        <v>0</v>
      </c>
      <c r="C15" s="178">
        <f>+PDA!C14</f>
        <v>0</v>
      </c>
      <c r="D15" s="178">
        <f>+PDA!D14</f>
        <v>0</v>
      </c>
      <c r="E15" s="178">
        <f>+PDA!E14</f>
        <v>0</v>
      </c>
      <c r="F15" s="178">
        <f>+PDA!F14</f>
        <v>0</v>
      </c>
      <c r="G15" s="178">
        <f>+PDA!G14</f>
        <v>0</v>
      </c>
      <c r="H15" s="152" t="str">
        <f>IF(+PDA!H14,+PDA!H14," ")</f>
        <v xml:space="preserve"> </v>
      </c>
      <c r="I15" s="152" t="str">
        <f>IF(+PDA!I14,+PDA!I14," ")</f>
        <v xml:space="preserve"> </v>
      </c>
      <c r="J15" s="178">
        <f>+PDA!J14</f>
        <v>0</v>
      </c>
      <c r="K15" s="178">
        <f>+PDA!K14</f>
        <v>0</v>
      </c>
      <c r="L15" s="178">
        <f>+PDA!L14</f>
        <v>0</v>
      </c>
      <c r="M15" s="178" t="str">
        <f>IF(+PDA!M14,+PDA!M14," ")</f>
        <v xml:space="preserve"> </v>
      </c>
      <c r="N15" s="178" t="str">
        <f>IF(+PDA!N14,+PDA!N14," ")</f>
        <v xml:space="preserve"> </v>
      </c>
      <c r="O15" s="178" t="str">
        <f>IF(+PDA!O14,+PDA!O14," ")</f>
        <v xml:space="preserve"> </v>
      </c>
      <c r="P15" s="179" t="str">
        <f>+PDA!S14</f>
        <v xml:space="preserve"> </v>
      </c>
      <c r="Q15" s="186"/>
      <c r="R15" s="176"/>
      <c r="S15" s="176"/>
      <c r="T15" s="176"/>
      <c r="U15" s="155">
        <f t="shared" si="0"/>
        <v>0</v>
      </c>
      <c r="V15" s="176"/>
      <c r="W15" s="187"/>
      <c r="X15" s="187"/>
      <c r="Y15" s="176"/>
      <c r="Z15" s="188"/>
    </row>
    <row r="16" spans="1:26" s="180" customFormat="1" ht="12.75" x14ac:dyDescent="0.2">
      <c r="A16" s="178">
        <v>12</v>
      </c>
      <c r="B16" s="178">
        <f>+PDA!B15</f>
        <v>0</v>
      </c>
      <c r="C16" s="178">
        <f>+PDA!C15</f>
        <v>0</v>
      </c>
      <c r="D16" s="178">
        <f>+PDA!D15</f>
        <v>0</v>
      </c>
      <c r="E16" s="178">
        <f>+PDA!E15</f>
        <v>0</v>
      </c>
      <c r="F16" s="178">
        <f>+PDA!F15</f>
        <v>0</v>
      </c>
      <c r="G16" s="178">
        <f>+PDA!G15</f>
        <v>0</v>
      </c>
      <c r="H16" s="152" t="str">
        <f>IF(+PDA!H15,+PDA!H15," ")</f>
        <v xml:space="preserve"> </v>
      </c>
      <c r="I16" s="152" t="str">
        <f>IF(+PDA!I15,+PDA!I15," ")</f>
        <v xml:space="preserve"> </v>
      </c>
      <c r="J16" s="178">
        <f>+PDA!J15</f>
        <v>0</v>
      </c>
      <c r="K16" s="178">
        <f>+PDA!K15</f>
        <v>0</v>
      </c>
      <c r="L16" s="178">
        <f>+PDA!L15</f>
        <v>0</v>
      </c>
      <c r="M16" s="178" t="str">
        <f>IF(+PDA!M15,+PDA!M15," ")</f>
        <v xml:space="preserve"> </v>
      </c>
      <c r="N16" s="178" t="str">
        <f>IF(+PDA!N15,+PDA!N15," ")</f>
        <v xml:space="preserve"> </v>
      </c>
      <c r="O16" s="178" t="str">
        <f>IF(+PDA!O15,+PDA!O15," ")</f>
        <v xml:space="preserve"> </v>
      </c>
      <c r="P16" s="179" t="str">
        <f>+PDA!S15</f>
        <v xml:space="preserve"> </v>
      </c>
      <c r="Q16" s="186"/>
      <c r="R16" s="176"/>
      <c r="S16" s="176"/>
      <c r="T16" s="176"/>
      <c r="U16" s="155">
        <f t="shared" si="0"/>
        <v>0</v>
      </c>
      <c r="V16" s="176"/>
      <c r="W16" s="187"/>
      <c r="X16" s="187"/>
      <c r="Y16" s="176"/>
      <c r="Z16" s="188"/>
    </row>
    <row r="17" spans="1:26" s="180" customFormat="1" ht="12.75" x14ac:dyDescent="0.2">
      <c r="A17" s="178">
        <v>13</v>
      </c>
      <c r="B17" s="178">
        <f>+PDA!B16</f>
        <v>0</v>
      </c>
      <c r="C17" s="178">
        <f>+PDA!C16</f>
        <v>0</v>
      </c>
      <c r="D17" s="178">
        <f>+PDA!D16</f>
        <v>0</v>
      </c>
      <c r="E17" s="178">
        <f>+PDA!E16</f>
        <v>0</v>
      </c>
      <c r="F17" s="178">
        <f>+PDA!F16</f>
        <v>0</v>
      </c>
      <c r="G17" s="178">
        <f>+PDA!G16</f>
        <v>0</v>
      </c>
      <c r="H17" s="152" t="str">
        <f>IF(+PDA!H16,+PDA!H16," ")</f>
        <v xml:space="preserve"> </v>
      </c>
      <c r="I17" s="152" t="str">
        <f>IF(+PDA!I16,+PDA!I16," ")</f>
        <v xml:space="preserve"> </v>
      </c>
      <c r="J17" s="178">
        <f>+PDA!J16</f>
        <v>0</v>
      </c>
      <c r="K17" s="178">
        <f>+PDA!K16</f>
        <v>0</v>
      </c>
      <c r="L17" s="178">
        <f>+PDA!L16</f>
        <v>0</v>
      </c>
      <c r="M17" s="178" t="str">
        <f>IF(+PDA!M16,+PDA!M16," ")</f>
        <v xml:space="preserve"> </v>
      </c>
      <c r="N17" s="178" t="str">
        <f>IF(+PDA!N16,+PDA!N16," ")</f>
        <v xml:space="preserve"> </v>
      </c>
      <c r="O17" s="178" t="str">
        <f>IF(+PDA!O16,+PDA!O16," ")</f>
        <v xml:space="preserve"> </v>
      </c>
      <c r="P17" s="179" t="str">
        <f>+PDA!S16</f>
        <v xml:space="preserve"> </v>
      </c>
      <c r="Q17" s="186"/>
      <c r="R17" s="176"/>
      <c r="S17" s="176"/>
      <c r="T17" s="176"/>
      <c r="U17" s="155">
        <f t="shared" si="0"/>
        <v>0</v>
      </c>
      <c r="V17" s="176"/>
      <c r="W17" s="187"/>
      <c r="X17" s="187"/>
      <c r="Y17" s="176"/>
      <c r="Z17" s="188"/>
    </row>
    <row r="18" spans="1:26" s="180" customFormat="1" ht="12.75" x14ac:dyDescent="0.2">
      <c r="A18" s="178">
        <v>14</v>
      </c>
      <c r="B18" s="178">
        <f>+PDA!B17</f>
        <v>0</v>
      </c>
      <c r="C18" s="178">
        <f>+PDA!C17</f>
        <v>0</v>
      </c>
      <c r="D18" s="178">
        <f>+PDA!D17</f>
        <v>0</v>
      </c>
      <c r="E18" s="178">
        <f>+PDA!E17</f>
        <v>0</v>
      </c>
      <c r="F18" s="178">
        <f>+PDA!F17</f>
        <v>0</v>
      </c>
      <c r="G18" s="178">
        <f>+PDA!G17</f>
        <v>0</v>
      </c>
      <c r="H18" s="152" t="str">
        <f>IF(+PDA!H17,+PDA!H17," ")</f>
        <v xml:space="preserve"> </v>
      </c>
      <c r="I18" s="152" t="str">
        <f>IF(+PDA!I17,+PDA!I17," ")</f>
        <v xml:space="preserve"> </v>
      </c>
      <c r="J18" s="178">
        <f>+PDA!J17</f>
        <v>0</v>
      </c>
      <c r="K18" s="178">
        <f>+PDA!K17</f>
        <v>0</v>
      </c>
      <c r="L18" s="178">
        <f>+PDA!L17</f>
        <v>0</v>
      </c>
      <c r="M18" s="178" t="str">
        <f>IF(+PDA!M17,+PDA!M17," ")</f>
        <v xml:space="preserve"> </v>
      </c>
      <c r="N18" s="178" t="str">
        <f>IF(+PDA!N17,+PDA!N17," ")</f>
        <v xml:space="preserve"> </v>
      </c>
      <c r="O18" s="178" t="str">
        <f>IF(+PDA!O17,+PDA!O17," ")</f>
        <v xml:space="preserve"> </v>
      </c>
      <c r="P18" s="179" t="str">
        <f>+PDA!S17</f>
        <v xml:space="preserve"> </v>
      </c>
      <c r="Q18" s="186"/>
      <c r="R18" s="176"/>
      <c r="S18" s="176"/>
      <c r="T18" s="176"/>
      <c r="U18" s="155">
        <f t="shared" si="0"/>
        <v>0</v>
      </c>
      <c r="V18" s="176"/>
      <c r="W18" s="187"/>
      <c r="X18" s="187"/>
      <c r="Y18" s="176"/>
      <c r="Z18" s="188"/>
    </row>
    <row r="19" spans="1:26" s="180" customFormat="1" ht="12.75" x14ac:dyDescent="0.2">
      <c r="A19" s="178">
        <v>15</v>
      </c>
      <c r="B19" s="178">
        <f>+PDA!B18</f>
        <v>0</v>
      </c>
      <c r="C19" s="178">
        <f>+PDA!C18</f>
        <v>0</v>
      </c>
      <c r="D19" s="178">
        <f>+PDA!D18</f>
        <v>0</v>
      </c>
      <c r="E19" s="178">
        <f>+PDA!E18</f>
        <v>0</v>
      </c>
      <c r="F19" s="178">
        <f>+PDA!F18</f>
        <v>0</v>
      </c>
      <c r="G19" s="178">
        <f>+PDA!G18</f>
        <v>0</v>
      </c>
      <c r="H19" s="152" t="str">
        <f>IF(+PDA!H18,+PDA!H18," ")</f>
        <v xml:space="preserve"> </v>
      </c>
      <c r="I19" s="152" t="str">
        <f>IF(+PDA!I18,+PDA!I18," ")</f>
        <v xml:space="preserve"> </v>
      </c>
      <c r="J19" s="178">
        <f>+PDA!J18</f>
        <v>0</v>
      </c>
      <c r="K19" s="178">
        <f>+PDA!K18</f>
        <v>0</v>
      </c>
      <c r="L19" s="178">
        <f>+PDA!L18</f>
        <v>0</v>
      </c>
      <c r="M19" s="178" t="str">
        <f>IF(+PDA!M18,+PDA!M18," ")</f>
        <v xml:space="preserve"> </v>
      </c>
      <c r="N19" s="178" t="str">
        <f>IF(+PDA!N18,+PDA!N18," ")</f>
        <v xml:space="preserve"> </v>
      </c>
      <c r="O19" s="178" t="str">
        <f>IF(+PDA!O18,+PDA!O18," ")</f>
        <v xml:space="preserve"> </v>
      </c>
      <c r="P19" s="179" t="str">
        <f>+PDA!S18</f>
        <v xml:space="preserve"> </v>
      </c>
      <c r="Q19" s="186"/>
      <c r="R19" s="176"/>
      <c r="S19" s="176"/>
      <c r="T19" s="176"/>
      <c r="U19" s="155">
        <f t="shared" si="0"/>
        <v>0</v>
      </c>
      <c r="V19" s="176"/>
      <c r="W19" s="187"/>
      <c r="X19" s="187"/>
      <c r="Y19" s="176"/>
      <c r="Z19" s="188"/>
    </row>
    <row r="20" spans="1:26" s="180" customFormat="1" ht="12.75" x14ac:dyDescent="0.2">
      <c r="A20" s="178">
        <v>16</v>
      </c>
      <c r="B20" s="178">
        <f>+PDA!B19</f>
        <v>0</v>
      </c>
      <c r="C20" s="178">
        <f>+PDA!C19</f>
        <v>0</v>
      </c>
      <c r="D20" s="178">
        <f>+PDA!D19</f>
        <v>0</v>
      </c>
      <c r="E20" s="178">
        <f>+PDA!E19</f>
        <v>0</v>
      </c>
      <c r="F20" s="178">
        <f>+PDA!F19</f>
        <v>0</v>
      </c>
      <c r="G20" s="178">
        <f>+PDA!G19</f>
        <v>0</v>
      </c>
      <c r="H20" s="152" t="str">
        <f>IF(+PDA!H19,+PDA!H19," ")</f>
        <v xml:space="preserve"> </v>
      </c>
      <c r="I20" s="152" t="str">
        <f>IF(+PDA!I19,+PDA!I19," ")</f>
        <v xml:space="preserve"> </v>
      </c>
      <c r="J20" s="178">
        <f>+PDA!J19</f>
        <v>0</v>
      </c>
      <c r="K20" s="178">
        <f>+PDA!K19</f>
        <v>0</v>
      </c>
      <c r="L20" s="178">
        <f>+PDA!L19</f>
        <v>0</v>
      </c>
      <c r="M20" s="178" t="str">
        <f>IF(+PDA!M19,+PDA!M19," ")</f>
        <v xml:space="preserve"> </v>
      </c>
      <c r="N20" s="178" t="str">
        <f>IF(+PDA!N19,+PDA!N19," ")</f>
        <v xml:space="preserve"> </v>
      </c>
      <c r="O20" s="178" t="str">
        <f>IF(+PDA!O19,+PDA!O19," ")</f>
        <v xml:space="preserve"> </v>
      </c>
      <c r="P20" s="179" t="str">
        <f>+PDA!S19</f>
        <v xml:space="preserve"> </v>
      </c>
      <c r="Q20" s="186"/>
      <c r="R20" s="176"/>
      <c r="S20" s="176"/>
      <c r="T20" s="176"/>
      <c r="U20" s="155">
        <f t="shared" si="0"/>
        <v>0</v>
      </c>
      <c r="V20" s="176"/>
      <c r="W20" s="187"/>
      <c r="X20" s="187"/>
      <c r="Y20" s="176"/>
      <c r="Z20" s="188"/>
    </row>
    <row r="21" spans="1:26" s="180" customFormat="1" ht="12.75" x14ac:dyDescent="0.2">
      <c r="A21" s="178">
        <v>17</v>
      </c>
      <c r="B21" s="178">
        <f>+PDA!B20</f>
        <v>0</v>
      </c>
      <c r="C21" s="178">
        <f>+PDA!C20</f>
        <v>0</v>
      </c>
      <c r="D21" s="178">
        <f>+PDA!D20</f>
        <v>0</v>
      </c>
      <c r="E21" s="178">
        <f>+PDA!E20</f>
        <v>0</v>
      </c>
      <c r="F21" s="178">
        <f>+PDA!F20</f>
        <v>0</v>
      </c>
      <c r="G21" s="178">
        <f>+PDA!G20</f>
        <v>0</v>
      </c>
      <c r="H21" s="152" t="str">
        <f>IF(+PDA!H20,+PDA!H20," ")</f>
        <v xml:space="preserve"> </v>
      </c>
      <c r="I21" s="152" t="str">
        <f>IF(+PDA!I20,+PDA!I20," ")</f>
        <v xml:space="preserve"> </v>
      </c>
      <c r="J21" s="178">
        <f>+PDA!J20</f>
        <v>0</v>
      </c>
      <c r="K21" s="178">
        <f>+PDA!K20</f>
        <v>0</v>
      </c>
      <c r="L21" s="178">
        <f>+PDA!L20</f>
        <v>0</v>
      </c>
      <c r="M21" s="178" t="str">
        <f>IF(+PDA!M20,+PDA!M20," ")</f>
        <v xml:space="preserve"> </v>
      </c>
      <c r="N21" s="178" t="str">
        <f>IF(+PDA!N20,+PDA!N20," ")</f>
        <v xml:space="preserve"> </v>
      </c>
      <c r="O21" s="178" t="str">
        <f>IF(+PDA!O20,+PDA!O20," ")</f>
        <v xml:space="preserve"> </v>
      </c>
      <c r="P21" s="179" t="str">
        <f>+PDA!S20</f>
        <v xml:space="preserve"> </v>
      </c>
      <c r="Q21" s="186"/>
      <c r="R21" s="176"/>
      <c r="S21" s="176"/>
      <c r="T21" s="176"/>
      <c r="U21" s="155">
        <f t="shared" si="0"/>
        <v>0</v>
      </c>
      <c r="V21" s="176"/>
      <c r="W21" s="187"/>
      <c r="X21" s="187"/>
      <c r="Y21" s="176"/>
      <c r="Z21" s="188"/>
    </row>
    <row r="22" spans="1:26" s="180" customFormat="1" ht="12.75" x14ac:dyDescent="0.2">
      <c r="A22" s="178">
        <v>18</v>
      </c>
      <c r="B22" s="178">
        <f>+PDA!B21</f>
        <v>0</v>
      </c>
      <c r="C22" s="178">
        <f>+PDA!C21</f>
        <v>0</v>
      </c>
      <c r="D22" s="178">
        <f>+PDA!D21</f>
        <v>0</v>
      </c>
      <c r="E22" s="178">
        <f>+PDA!E21</f>
        <v>0</v>
      </c>
      <c r="F22" s="178">
        <f>+PDA!F21</f>
        <v>0</v>
      </c>
      <c r="G22" s="178">
        <f>+PDA!G21</f>
        <v>0</v>
      </c>
      <c r="H22" s="152" t="str">
        <f>IF(+PDA!H21,+PDA!H21," ")</f>
        <v xml:space="preserve"> </v>
      </c>
      <c r="I22" s="152" t="str">
        <f>IF(+PDA!I21,+PDA!I21," ")</f>
        <v xml:space="preserve"> </v>
      </c>
      <c r="J22" s="178">
        <f>+PDA!J21</f>
        <v>0</v>
      </c>
      <c r="K22" s="178">
        <f>+PDA!K21</f>
        <v>0</v>
      </c>
      <c r="L22" s="178">
        <f>+PDA!L21</f>
        <v>0</v>
      </c>
      <c r="M22" s="178" t="str">
        <f>IF(+PDA!M21,+PDA!M21," ")</f>
        <v xml:space="preserve"> </v>
      </c>
      <c r="N22" s="178" t="str">
        <f>IF(+PDA!N21,+PDA!N21," ")</f>
        <v xml:space="preserve"> </v>
      </c>
      <c r="O22" s="178" t="str">
        <f>IF(+PDA!O21,+PDA!O21," ")</f>
        <v xml:space="preserve"> </v>
      </c>
      <c r="P22" s="179" t="str">
        <f>+PDA!S21</f>
        <v xml:space="preserve"> </v>
      </c>
      <c r="Q22" s="186"/>
      <c r="R22" s="176"/>
      <c r="S22" s="176"/>
      <c r="T22" s="176"/>
      <c r="U22" s="155">
        <f t="shared" si="0"/>
        <v>0</v>
      </c>
      <c r="V22" s="176"/>
      <c r="W22" s="187"/>
      <c r="X22" s="187"/>
      <c r="Y22" s="176"/>
      <c r="Z22" s="188"/>
    </row>
    <row r="23" spans="1:26" s="180" customFormat="1" ht="12.75" x14ac:dyDescent="0.2">
      <c r="A23" s="178">
        <v>19</v>
      </c>
      <c r="B23" s="178">
        <f>+PDA!B22</f>
        <v>0</v>
      </c>
      <c r="C23" s="178">
        <f>+PDA!C22</f>
        <v>0</v>
      </c>
      <c r="D23" s="178">
        <f>+PDA!D22</f>
        <v>0</v>
      </c>
      <c r="E23" s="178">
        <f>+PDA!E22</f>
        <v>0</v>
      </c>
      <c r="F23" s="178">
        <f>+PDA!F22</f>
        <v>0</v>
      </c>
      <c r="G23" s="178">
        <f>+PDA!G22</f>
        <v>0</v>
      </c>
      <c r="H23" s="152" t="str">
        <f>IF(+PDA!H22,+PDA!H22," ")</f>
        <v xml:space="preserve"> </v>
      </c>
      <c r="I23" s="152" t="str">
        <f>IF(+PDA!I22,+PDA!I22," ")</f>
        <v xml:space="preserve"> </v>
      </c>
      <c r="J23" s="178">
        <f>+PDA!J22</f>
        <v>0</v>
      </c>
      <c r="K23" s="178">
        <f>+PDA!K22</f>
        <v>0</v>
      </c>
      <c r="L23" s="178">
        <f>+PDA!L22</f>
        <v>0</v>
      </c>
      <c r="M23" s="178" t="str">
        <f>IF(+PDA!M22,+PDA!M22," ")</f>
        <v xml:space="preserve"> </v>
      </c>
      <c r="N23" s="178" t="str">
        <f>IF(+PDA!N22,+PDA!N22," ")</f>
        <v xml:space="preserve"> </v>
      </c>
      <c r="O23" s="178" t="str">
        <f>IF(+PDA!O22,+PDA!O22," ")</f>
        <v xml:space="preserve"> </v>
      </c>
      <c r="P23" s="179" t="str">
        <f>+PDA!S22</f>
        <v xml:space="preserve"> </v>
      </c>
      <c r="Q23" s="186"/>
      <c r="R23" s="176"/>
      <c r="S23" s="176"/>
      <c r="T23" s="176"/>
      <c r="U23" s="155">
        <f t="shared" si="0"/>
        <v>0</v>
      </c>
      <c r="V23" s="176"/>
      <c r="W23" s="187"/>
      <c r="X23" s="187"/>
      <c r="Y23" s="176"/>
      <c r="Z23" s="188"/>
    </row>
    <row r="24" spans="1:26" s="180" customFormat="1" ht="12.75" x14ac:dyDescent="0.2">
      <c r="A24" s="178">
        <v>20</v>
      </c>
      <c r="B24" s="178">
        <f>+PDA!B23</f>
        <v>0</v>
      </c>
      <c r="C24" s="178">
        <f>+PDA!C23</f>
        <v>0</v>
      </c>
      <c r="D24" s="178">
        <f>+PDA!D23</f>
        <v>0</v>
      </c>
      <c r="E24" s="178">
        <f>+PDA!E23</f>
        <v>0</v>
      </c>
      <c r="F24" s="178">
        <f>+PDA!F23</f>
        <v>0</v>
      </c>
      <c r="G24" s="178">
        <f>+PDA!G23</f>
        <v>0</v>
      </c>
      <c r="H24" s="152" t="str">
        <f>IF(+PDA!H23,+PDA!H23," ")</f>
        <v xml:space="preserve"> </v>
      </c>
      <c r="I24" s="152" t="str">
        <f>IF(+PDA!I23,+PDA!I23," ")</f>
        <v xml:space="preserve"> </v>
      </c>
      <c r="J24" s="178">
        <f>+PDA!J23</f>
        <v>0</v>
      </c>
      <c r="K24" s="178">
        <f>+PDA!K23</f>
        <v>0</v>
      </c>
      <c r="L24" s="178">
        <f>+PDA!L23</f>
        <v>0</v>
      </c>
      <c r="M24" s="178" t="str">
        <f>IF(+PDA!M23,+PDA!M23," ")</f>
        <v xml:space="preserve"> </v>
      </c>
      <c r="N24" s="178" t="str">
        <f>IF(+PDA!N23,+PDA!N23," ")</f>
        <v xml:space="preserve"> </v>
      </c>
      <c r="O24" s="178" t="str">
        <f>IF(+PDA!O23,+PDA!O23," ")</f>
        <v xml:space="preserve"> </v>
      </c>
      <c r="P24" s="179" t="str">
        <f>+PDA!S23</f>
        <v xml:space="preserve"> </v>
      </c>
      <c r="Q24" s="186"/>
      <c r="R24" s="176"/>
      <c r="S24" s="176"/>
      <c r="T24" s="176"/>
      <c r="U24" s="155">
        <f t="shared" si="0"/>
        <v>0</v>
      </c>
      <c r="V24" s="176"/>
      <c r="W24" s="187"/>
      <c r="X24" s="187"/>
      <c r="Y24" s="176"/>
      <c r="Z24" s="188"/>
    </row>
    <row r="25" spans="1:26" s="180" customFormat="1" ht="12.75" x14ac:dyDescent="0.2">
      <c r="A25" s="178">
        <v>21</v>
      </c>
      <c r="B25" s="178">
        <f>+PDA!B24</f>
        <v>0</v>
      </c>
      <c r="C25" s="178">
        <f>+PDA!C24</f>
        <v>0</v>
      </c>
      <c r="D25" s="178">
        <f>+PDA!D24</f>
        <v>0</v>
      </c>
      <c r="E25" s="178">
        <f>+PDA!E24</f>
        <v>0</v>
      </c>
      <c r="F25" s="178">
        <f>+PDA!F24</f>
        <v>0</v>
      </c>
      <c r="G25" s="178">
        <f>+PDA!G24</f>
        <v>0</v>
      </c>
      <c r="H25" s="152" t="str">
        <f>IF(+PDA!H24,+PDA!H24," ")</f>
        <v xml:space="preserve"> </v>
      </c>
      <c r="I25" s="152" t="str">
        <f>IF(+PDA!I24,+PDA!I24," ")</f>
        <v xml:space="preserve"> </v>
      </c>
      <c r="J25" s="178">
        <f>+PDA!J24</f>
        <v>0</v>
      </c>
      <c r="K25" s="178">
        <f>+PDA!K24</f>
        <v>0</v>
      </c>
      <c r="L25" s="178">
        <f>+PDA!L24</f>
        <v>0</v>
      </c>
      <c r="M25" s="178" t="str">
        <f>IF(+PDA!M24,+PDA!M24," ")</f>
        <v xml:space="preserve"> </v>
      </c>
      <c r="N25" s="178" t="str">
        <f>IF(+PDA!N24,+PDA!N24," ")</f>
        <v xml:space="preserve"> </v>
      </c>
      <c r="O25" s="178" t="str">
        <f>IF(+PDA!O24,+PDA!O24," ")</f>
        <v xml:space="preserve"> </v>
      </c>
      <c r="P25" s="179" t="str">
        <f>+PDA!S24</f>
        <v xml:space="preserve"> </v>
      </c>
      <c r="Q25" s="186"/>
      <c r="R25" s="176"/>
      <c r="S25" s="176"/>
      <c r="T25" s="176"/>
      <c r="U25" s="155">
        <f t="shared" si="0"/>
        <v>0</v>
      </c>
      <c r="V25" s="176"/>
      <c r="W25" s="187"/>
      <c r="X25" s="187"/>
      <c r="Y25" s="176"/>
      <c r="Z25" s="188"/>
    </row>
    <row r="26" spans="1:26" s="180" customFormat="1" ht="12.75" x14ac:dyDescent="0.2">
      <c r="A26" s="178">
        <v>22</v>
      </c>
      <c r="B26" s="178">
        <f>+PDA!B25</f>
        <v>0</v>
      </c>
      <c r="C26" s="178">
        <f>+PDA!C25</f>
        <v>0</v>
      </c>
      <c r="D26" s="178">
        <f>+PDA!D25</f>
        <v>0</v>
      </c>
      <c r="E26" s="178">
        <f>+PDA!E25</f>
        <v>0</v>
      </c>
      <c r="F26" s="178">
        <f>+PDA!F25</f>
        <v>0</v>
      </c>
      <c r="G26" s="178">
        <f>+PDA!G25</f>
        <v>0</v>
      </c>
      <c r="H26" s="152" t="str">
        <f>IF(+PDA!H25,+PDA!H25," ")</f>
        <v xml:space="preserve"> </v>
      </c>
      <c r="I26" s="152" t="str">
        <f>IF(+PDA!I25,+PDA!I25," ")</f>
        <v xml:space="preserve"> </v>
      </c>
      <c r="J26" s="178">
        <f>+PDA!J25</f>
        <v>0</v>
      </c>
      <c r="K26" s="178">
        <f>+PDA!K25</f>
        <v>0</v>
      </c>
      <c r="L26" s="178">
        <f>+PDA!L25</f>
        <v>0</v>
      </c>
      <c r="M26" s="178" t="str">
        <f>IF(+PDA!M25,+PDA!M25," ")</f>
        <v xml:space="preserve"> </v>
      </c>
      <c r="N26" s="178" t="str">
        <f>IF(+PDA!N25,+PDA!N25," ")</f>
        <v xml:space="preserve"> </v>
      </c>
      <c r="O26" s="178" t="str">
        <f>IF(+PDA!O25,+PDA!O25," ")</f>
        <v xml:space="preserve"> </v>
      </c>
      <c r="P26" s="179" t="str">
        <f>+PDA!S25</f>
        <v xml:space="preserve"> </v>
      </c>
      <c r="Q26" s="186"/>
      <c r="R26" s="176"/>
      <c r="S26" s="176"/>
      <c r="T26" s="176"/>
      <c r="U26" s="155">
        <f t="shared" si="0"/>
        <v>0</v>
      </c>
      <c r="V26" s="176"/>
      <c r="W26" s="187"/>
      <c r="X26" s="187"/>
      <c r="Y26" s="176"/>
      <c r="Z26" s="188"/>
    </row>
    <row r="27" spans="1:26" s="180" customFormat="1" ht="12.75" x14ac:dyDescent="0.2">
      <c r="A27" s="178">
        <v>23</v>
      </c>
      <c r="B27" s="178">
        <f>+PDA!B26</f>
        <v>0</v>
      </c>
      <c r="C27" s="178">
        <f>+PDA!C26</f>
        <v>0</v>
      </c>
      <c r="D27" s="178">
        <f>+PDA!D26</f>
        <v>0</v>
      </c>
      <c r="E27" s="178">
        <f>+PDA!E26</f>
        <v>0</v>
      </c>
      <c r="F27" s="178">
        <f>+PDA!F26</f>
        <v>0</v>
      </c>
      <c r="G27" s="178">
        <f>+PDA!G26</f>
        <v>0</v>
      </c>
      <c r="H27" s="152" t="str">
        <f>IF(+PDA!H26,+PDA!H26," ")</f>
        <v xml:space="preserve"> </v>
      </c>
      <c r="I27" s="152" t="str">
        <f>IF(+PDA!I26,+PDA!I26," ")</f>
        <v xml:space="preserve"> </v>
      </c>
      <c r="J27" s="178">
        <f>+PDA!J26</f>
        <v>0</v>
      </c>
      <c r="K27" s="178">
        <f>+PDA!K26</f>
        <v>0</v>
      </c>
      <c r="L27" s="178">
        <f>+PDA!L26</f>
        <v>0</v>
      </c>
      <c r="M27" s="178" t="str">
        <f>IF(+PDA!M26,+PDA!M26," ")</f>
        <v xml:space="preserve"> </v>
      </c>
      <c r="N27" s="178" t="str">
        <f>IF(+PDA!N26,+PDA!N26," ")</f>
        <v xml:space="preserve"> </v>
      </c>
      <c r="O27" s="178" t="str">
        <f>IF(+PDA!O26,+PDA!O26," ")</f>
        <v xml:space="preserve"> </v>
      </c>
      <c r="P27" s="179" t="str">
        <f>+PDA!S26</f>
        <v xml:space="preserve"> </v>
      </c>
      <c r="Q27" s="186"/>
      <c r="R27" s="176"/>
      <c r="S27" s="176"/>
      <c r="T27" s="176"/>
      <c r="U27" s="155">
        <f t="shared" si="0"/>
        <v>0</v>
      </c>
      <c r="V27" s="176"/>
      <c r="W27" s="187"/>
      <c r="X27" s="187"/>
      <c r="Y27" s="176"/>
      <c r="Z27" s="188"/>
    </row>
    <row r="28" spans="1:26" s="180" customFormat="1" ht="12.75" x14ac:dyDescent="0.2">
      <c r="A28" s="178">
        <v>24</v>
      </c>
      <c r="B28" s="178">
        <f>+PDA!B27</f>
        <v>0</v>
      </c>
      <c r="C28" s="178">
        <f>+PDA!C27</f>
        <v>0</v>
      </c>
      <c r="D28" s="178">
        <f>+PDA!D27</f>
        <v>0</v>
      </c>
      <c r="E28" s="178">
        <f>+PDA!E27</f>
        <v>0</v>
      </c>
      <c r="F28" s="178">
        <f>+PDA!F27</f>
        <v>0</v>
      </c>
      <c r="G28" s="178">
        <f>+PDA!G27</f>
        <v>0</v>
      </c>
      <c r="H28" s="152" t="str">
        <f>IF(+PDA!H27,+PDA!H27," ")</f>
        <v xml:space="preserve"> </v>
      </c>
      <c r="I28" s="152" t="str">
        <f>IF(+PDA!I27,+PDA!I27," ")</f>
        <v xml:space="preserve"> </v>
      </c>
      <c r="J28" s="178">
        <f>+PDA!J27</f>
        <v>0</v>
      </c>
      <c r="K28" s="178">
        <f>+PDA!K27</f>
        <v>0</v>
      </c>
      <c r="L28" s="178">
        <f>+PDA!L27</f>
        <v>0</v>
      </c>
      <c r="M28" s="178" t="str">
        <f>IF(+PDA!M27,+PDA!M27," ")</f>
        <v xml:space="preserve"> </v>
      </c>
      <c r="N28" s="178" t="str">
        <f>IF(+PDA!N27,+PDA!N27," ")</f>
        <v xml:space="preserve"> </v>
      </c>
      <c r="O28" s="178" t="str">
        <f>IF(+PDA!O27,+PDA!O27," ")</f>
        <v xml:space="preserve"> </v>
      </c>
      <c r="P28" s="179" t="str">
        <f>+PDA!S27</f>
        <v xml:space="preserve"> </v>
      </c>
      <c r="Q28" s="186"/>
      <c r="R28" s="176"/>
      <c r="S28" s="176"/>
      <c r="T28" s="176"/>
      <c r="U28" s="155">
        <f t="shared" si="0"/>
        <v>0</v>
      </c>
      <c r="V28" s="176"/>
      <c r="W28" s="187"/>
      <c r="X28" s="187"/>
      <c r="Y28" s="176"/>
      <c r="Z28" s="188"/>
    </row>
    <row r="29" spans="1:26" s="180" customFormat="1" ht="12.75" x14ac:dyDescent="0.2">
      <c r="A29" s="178">
        <v>25</v>
      </c>
      <c r="B29" s="178">
        <f>+PDA!B28</f>
        <v>0</v>
      </c>
      <c r="C29" s="178">
        <f>+PDA!C28</f>
        <v>0</v>
      </c>
      <c r="D29" s="178">
        <f>+PDA!D28</f>
        <v>0</v>
      </c>
      <c r="E29" s="178">
        <f>+PDA!E28</f>
        <v>0</v>
      </c>
      <c r="F29" s="178">
        <f>+PDA!F28</f>
        <v>0</v>
      </c>
      <c r="G29" s="178">
        <f>+PDA!G28</f>
        <v>0</v>
      </c>
      <c r="H29" s="152" t="str">
        <f>IF(+PDA!H28,+PDA!H28," ")</f>
        <v xml:space="preserve"> </v>
      </c>
      <c r="I29" s="152" t="str">
        <f>IF(+PDA!I28,+PDA!I28," ")</f>
        <v xml:space="preserve"> </v>
      </c>
      <c r="J29" s="178">
        <f>+PDA!J28</f>
        <v>0</v>
      </c>
      <c r="K29" s="178">
        <f>+PDA!K28</f>
        <v>0</v>
      </c>
      <c r="L29" s="178">
        <f>+PDA!L28</f>
        <v>0</v>
      </c>
      <c r="M29" s="178" t="str">
        <f>IF(+PDA!M28,+PDA!M28," ")</f>
        <v xml:space="preserve"> </v>
      </c>
      <c r="N29" s="178" t="str">
        <f>IF(+PDA!N28,+PDA!N28," ")</f>
        <v xml:space="preserve"> </v>
      </c>
      <c r="O29" s="178" t="str">
        <f>IF(+PDA!O28,+PDA!O28," ")</f>
        <v xml:space="preserve"> </v>
      </c>
      <c r="P29" s="179" t="str">
        <f>+PDA!S28</f>
        <v xml:space="preserve"> </v>
      </c>
      <c r="Q29" s="186"/>
      <c r="R29" s="176"/>
      <c r="S29" s="176"/>
      <c r="T29" s="176"/>
      <c r="U29" s="155">
        <f t="shared" si="0"/>
        <v>0</v>
      </c>
      <c r="V29" s="176"/>
      <c r="W29" s="187"/>
      <c r="X29" s="187"/>
      <c r="Y29" s="176"/>
      <c r="Z29" s="188"/>
    </row>
    <row r="30" spans="1:26" s="180" customFormat="1" ht="12.75" x14ac:dyDescent="0.2">
      <c r="A30" s="178">
        <v>26</v>
      </c>
      <c r="B30" s="178">
        <f>+PDA!B29</f>
        <v>0</v>
      </c>
      <c r="C30" s="178">
        <f>+PDA!C29</f>
        <v>0</v>
      </c>
      <c r="D30" s="178">
        <f>+PDA!D29</f>
        <v>0</v>
      </c>
      <c r="E30" s="178">
        <f>+PDA!E29</f>
        <v>0</v>
      </c>
      <c r="F30" s="178">
        <f>+PDA!F29</f>
        <v>0</v>
      </c>
      <c r="G30" s="178">
        <f>+PDA!G29</f>
        <v>0</v>
      </c>
      <c r="H30" s="152" t="str">
        <f>IF(+PDA!H29,+PDA!H29," ")</f>
        <v xml:space="preserve"> </v>
      </c>
      <c r="I30" s="152" t="str">
        <f>IF(+PDA!I29,+PDA!I29," ")</f>
        <v xml:space="preserve"> </v>
      </c>
      <c r="J30" s="178">
        <f>+PDA!J29</f>
        <v>0</v>
      </c>
      <c r="K30" s="178">
        <f>+PDA!K29</f>
        <v>0</v>
      </c>
      <c r="L30" s="178">
        <f>+PDA!L29</f>
        <v>0</v>
      </c>
      <c r="M30" s="178" t="str">
        <f>IF(+PDA!M29,+PDA!M29," ")</f>
        <v xml:space="preserve"> </v>
      </c>
      <c r="N30" s="178" t="str">
        <f>IF(+PDA!N29,+PDA!N29," ")</f>
        <v xml:space="preserve"> </v>
      </c>
      <c r="O30" s="178" t="str">
        <f>IF(+PDA!O29,+PDA!O29," ")</f>
        <v xml:space="preserve"> </v>
      </c>
      <c r="P30" s="179" t="str">
        <f>+PDA!S29</f>
        <v xml:space="preserve"> </v>
      </c>
      <c r="Q30" s="186"/>
      <c r="R30" s="176"/>
      <c r="S30" s="176"/>
      <c r="T30" s="176"/>
      <c r="U30" s="155">
        <f t="shared" si="0"/>
        <v>0</v>
      </c>
      <c r="V30" s="176"/>
      <c r="W30" s="187"/>
      <c r="X30" s="187"/>
      <c r="Y30" s="176"/>
      <c r="Z30" s="188"/>
    </row>
    <row r="31" spans="1:26" s="180" customFormat="1" ht="12.75" x14ac:dyDescent="0.2">
      <c r="A31" s="178">
        <v>27</v>
      </c>
      <c r="B31" s="178">
        <f>+PDA!B30</f>
        <v>0</v>
      </c>
      <c r="C31" s="178">
        <f>+PDA!C30</f>
        <v>0</v>
      </c>
      <c r="D31" s="178">
        <f>+PDA!D30</f>
        <v>0</v>
      </c>
      <c r="E31" s="178">
        <f>+PDA!E30</f>
        <v>0</v>
      </c>
      <c r="F31" s="178">
        <f>+PDA!F30</f>
        <v>0</v>
      </c>
      <c r="G31" s="178">
        <f>+PDA!G30</f>
        <v>0</v>
      </c>
      <c r="H31" s="152" t="str">
        <f>IF(+PDA!H30,+PDA!H30," ")</f>
        <v xml:space="preserve"> </v>
      </c>
      <c r="I31" s="152" t="str">
        <f>IF(+PDA!I30,+PDA!I30," ")</f>
        <v xml:space="preserve"> </v>
      </c>
      <c r="J31" s="178">
        <f>+PDA!J30</f>
        <v>0</v>
      </c>
      <c r="K31" s="178">
        <f>+PDA!K30</f>
        <v>0</v>
      </c>
      <c r="L31" s="178">
        <f>+PDA!L30</f>
        <v>0</v>
      </c>
      <c r="M31" s="178" t="str">
        <f>IF(+PDA!M30,+PDA!M30," ")</f>
        <v xml:space="preserve"> </v>
      </c>
      <c r="N31" s="178" t="str">
        <f>IF(+PDA!N30,+PDA!N30," ")</f>
        <v xml:space="preserve"> </v>
      </c>
      <c r="O31" s="178" t="str">
        <f>IF(+PDA!O30,+PDA!O30," ")</f>
        <v xml:space="preserve"> </v>
      </c>
      <c r="P31" s="179" t="str">
        <f>+PDA!S30</f>
        <v xml:space="preserve"> </v>
      </c>
      <c r="Q31" s="186"/>
      <c r="R31" s="176"/>
      <c r="S31" s="176"/>
      <c r="T31" s="176"/>
      <c r="U31" s="155">
        <f t="shared" si="0"/>
        <v>0</v>
      </c>
      <c r="V31" s="176"/>
      <c r="W31" s="187"/>
      <c r="X31" s="187"/>
      <c r="Y31" s="176"/>
      <c r="Z31" s="188"/>
    </row>
    <row r="32" spans="1:26" s="180" customFormat="1" ht="12.75" x14ac:dyDescent="0.2">
      <c r="A32" s="178">
        <v>28</v>
      </c>
      <c r="B32" s="178">
        <f>+PDA!B31</f>
        <v>0</v>
      </c>
      <c r="C32" s="178">
        <f>+PDA!C31</f>
        <v>0</v>
      </c>
      <c r="D32" s="178">
        <f>+PDA!D31</f>
        <v>0</v>
      </c>
      <c r="E32" s="178">
        <f>+PDA!E31</f>
        <v>0</v>
      </c>
      <c r="F32" s="178">
        <f>+PDA!F31</f>
        <v>0</v>
      </c>
      <c r="G32" s="178">
        <f>+PDA!G31</f>
        <v>0</v>
      </c>
      <c r="H32" s="152" t="str">
        <f>IF(+PDA!H31,+PDA!H31," ")</f>
        <v xml:space="preserve"> </v>
      </c>
      <c r="I32" s="152" t="str">
        <f>IF(+PDA!I31,+PDA!I31," ")</f>
        <v xml:space="preserve"> </v>
      </c>
      <c r="J32" s="178">
        <f>+PDA!J31</f>
        <v>0</v>
      </c>
      <c r="K32" s="178">
        <f>+PDA!K31</f>
        <v>0</v>
      </c>
      <c r="L32" s="178">
        <f>+PDA!L31</f>
        <v>0</v>
      </c>
      <c r="M32" s="178" t="str">
        <f>IF(+PDA!M31,+PDA!M31," ")</f>
        <v xml:space="preserve"> </v>
      </c>
      <c r="N32" s="178" t="str">
        <f>IF(+PDA!N31,+PDA!N31," ")</f>
        <v xml:space="preserve"> </v>
      </c>
      <c r="O32" s="178" t="str">
        <f>IF(+PDA!O31,+PDA!O31," ")</f>
        <v xml:space="preserve"> </v>
      </c>
      <c r="P32" s="179" t="str">
        <f>+PDA!S31</f>
        <v xml:space="preserve"> </v>
      </c>
      <c r="Q32" s="186"/>
      <c r="R32" s="176"/>
      <c r="S32" s="176"/>
      <c r="T32" s="176"/>
      <c r="U32" s="155">
        <f t="shared" si="0"/>
        <v>0</v>
      </c>
      <c r="V32" s="176"/>
      <c r="W32" s="187"/>
      <c r="X32" s="187"/>
      <c r="Y32" s="176"/>
      <c r="Z32" s="188"/>
    </row>
    <row r="33" spans="1:26" s="180" customFormat="1" ht="12.75" x14ac:dyDescent="0.2">
      <c r="A33" s="178">
        <v>29</v>
      </c>
      <c r="B33" s="178">
        <f>+PDA!B32</f>
        <v>0</v>
      </c>
      <c r="C33" s="178">
        <f>+PDA!C32</f>
        <v>0</v>
      </c>
      <c r="D33" s="178">
        <f>+PDA!D32</f>
        <v>0</v>
      </c>
      <c r="E33" s="178">
        <f>+PDA!E32</f>
        <v>0</v>
      </c>
      <c r="F33" s="178">
        <f>+PDA!F32</f>
        <v>0</v>
      </c>
      <c r="G33" s="178">
        <f>+PDA!G32</f>
        <v>0</v>
      </c>
      <c r="H33" s="152" t="str">
        <f>IF(+PDA!H32,+PDA!H32," ")</f>
        <v xml:space="preserve"> </v>
      </c>
      <c r="I33" s="152" t="str">
        <f>IF(+PDA!I32,+PDA!I32," ")</f>
        <v xml:space="preserve"> </v>
      </c>
      <c r="J33" s="178">
        <f>+PDA!J32</f>
        <v>0</v>
      </c>
      <c r="K33" s="178">
        <f>+PDA!K32</f>
        <v>0</v>
      </c>
      <c r="L33" s="178">
        <f>+PDA!L32</f>
        <v>0</v>
      </c>
      <c r="M33" s="178" t="str">
        <f>IF(+PDA!M32,+PDA!M32," ")</f>
        <v xml:space="preserve"> </v>
      </c>
      <c r="N33" s="178" t="str">
        <f>IF(+PDA!N32,+PDA!N32," ")</f>
        <v xml:space="preserve"> </v>
      </c>
      <c r="O33" s="178" t="str">
        <f>IF(+PDA!O32,+PDA!O32," ")</f>
        <v xml:space="preserve"> </v>
      </c>
      <c r="P33" s="179" t="str">
        <f>+PDA!S32</f>
        <v xml:space="preserve"> </v>
      </c>
      <c r="Q33" s="186"/>
      <c r="R33" s="176"/>
      <c r="S33" s="176"/>
      <c r="T33" s="176"/>
      <c r="U33" s="155">
        <f t="shared" si="0"/>
        <v>0</v>
      </c>
      <c r="V33" s="176"/>
      <c r="W33" s="187"/>
      <c r="X33" s="187"/>
      <c r="Y33" s="176"/>
      <c r="Z33" s="188"/>
    </row>
    <row r="34" spans="1:26" s="180" customFormat="1" ht="12.75" x14ac:dyDescent="0.2">
      <c r="A34" s="178">
        <v>30</v>
      </c>
      <c r="B34" s="178">
        <f>+PDA!B33</f>
        <v>0</v>
      </c>
      <c r="C34" s="178">
        <f>+PDA!C33</f>
        <v>0</v>
      </c>
      <c r="D34" s="178">
        <f>+PDA!D33</f>
        <v>0</v>
      </c>
      <c r="E34" s="178">
        <f>+PDA!E33</f>
        <v>0</v>
      </c>
      <c r="F34" s="178">
        <f>+PDA!F33</f>
        <v>0</v>
      </c>
      <c r="G34" s="178">
        <f>+PDA!G33</f>
        <v>0</v>
      </c>
      <c r="H34" s="152" t="str">
        <f>IF(+PDA!H33,+PDA!H33," ")</f>
        <v xml:space="preserve"> </v>
      </c>
      <c r="I34" s="152" t="str">
        <f>IF(+PDA!I33,+PDA!I33," ")</f>
        <v xml:space="preserve"> </v>
      </c>
      <c r="J34" s="178">
        <f>+PDA!J33</f>
        <v>0</v>
      </c>
      <c r="K34" s="178">
        <f>+PDA!K33</f>
        <v>0</v>
      </c>
      <c r="L34" s="178">
        <f>+PDA!L33</f>
        <v>0</v>
      </c>
      <c r="M34" s="178" t="str">
        <f>IF(+PDA!M33,+PDA!M33," ")</f>
        <v xml:space="preserve"> </v>
      </c>
      <c r="N34" s="178" t="str">
        <f>IF(+PDA!N33,+PDA!N33," ")</f>
        <v xml:space="preserve"> </v>
      </c>
      <c r="O34" s="178" t="str">
        <f>IF(+PDA!O33,+PDA!O33," ")</f>
        <v xml:space="preserve"> </v>
      </c>
      <c r="P34" s="179" t="str">
        <f>+PDA!S33</f>
        <v xml:space="preserve"> </v>
      </c>
      <c r="Q34" s="186"/>
      <c r="R34" s="176"/>
      <c r="S34" s="176"/>
      <c r="T34" s="176"/>
      <c r="U34" s="155">
        <f t="shared" si="0"/>
        <v>0</v>
      </c>
      <c r="V34" s="176"/>
      <c r="W34" s="187"/>
      <c r="X34" s="187"/>
      <c r="Y34" s="176"/>
      <c r="Z34" s="188"/>
    </row>
    <row r="35" spans="1:26" s="180" customFormat="1" ht="12.75" x14ac:dyDescent="0.2">
      <c r="A35" s="178">
        <v>31</v>
      </c>
      <c r="B35" s="178">
        <f>+PDA!B34</f>
        <v>0</v>
      </c>
      <c r="C35" s="178">
        <f>+PDA!C34</f>
        <v>0</v>
      </c>
      <c r="D35" s="178">
        <f>+PDA!D34</f>
        <v>0</v>
      </c>
      <c r="E35" s="178">
        <f>+PDA!E34</f>
        <v>0</v>
      </c>
      <c r="F35" s="178">
        <f>+PDA!F34</f>
        <v>0</v>
      </c>
      <c r="G35" s="178">
        <f>+PDA!G34</f>
        <v>0</v>
      </c>
      <c r="H35" s="152" t="str">
        <f>IF(+PDA!H34,+PDA!H34," ")</f>
        <v xml:space="preserve"> </v>
      </c>
      <c r="I35" s="152" t="str">
        <f>IF(+PDA!I34,+PDA!I34," ")</f>
        <v xml:space="preserve"> </v>
      </c>
      <c r="J35" s="178">
        <f>+PDA!J34</f>
        <v>0</v>
      </c>
      <c r="K35" s="178">
        <f>+PDA!K34</f>
        <v>0</v>
      </c>
      <c r="L35" s="178">
        <f>+PDA!L34</f>
        <v>0</v>
      </c>
      <c r="M35" s="178" t="str">
        <f>IF(+PDA!M34,+PDA!M34," ")</f>
        <v xml:space="preserve"> </v>
      </c>
      <c r="N35" s="178" t="str">
        <f>IF(+PDA!N34,+PDA!N34," ")</f>
        <v xml:space="preserve"> </v>
      </c>
      <c r="O35" s="178" t="str">
        <f>IF(+PDA!O34,+PDA!O34," ")</f>
        <v xml:space="preserve"> </v>
      </c>
      <c r="P35" s="179" t="str">
        <f>+PDA!S34</f>
        <v xml:space="preserve"> </v>
      </c>
      <c r="Q35" s="186"/>
      <c r="R35" s="176"/>
      <c r="S35" s="176"/>
      <c r="T35" s="176"/>
      <c r="U35" s="155">
        <f t="shared" si="0"/>
        <v>0</v>
      </c>
      <c r="V35" s="176"/>
      <c r="W35" s="187"/>
      <c r="X35" s="187"/>
      <c r="Y35" s="176"/>
      <c r="Z35" s="188"/>
    </row>
    <row r="36" spans="1:26" s="180" customFormat="1" ht="12.75" x14ac:dyDescent="0.2">
      <c r="A36" s="178">
        <v>32</v>
      </c>
      <c r="B36" s="178">
        <f>+PDA!B35</f>
        <v>0</v>
      </c>
      <c r="C36" s="178">
        <f>+PDA!C35</f>
        <v>0</v>
      </c>
      <c r="D36" s="178">
        <f>+PDA!D35</f>
        <v>0</v>
      </c>
      <c r="E36" s="178">
        <f>+PDA!E35</f>
        <v>0</v>
      </c>
      <c r="F36" s="178">
        <f>+PDA!F35</f>
        <v>0</v>
      </c>
      <c r="G36" s="178">
        <f>+PDA!G35</f>
        <v>0</v>
      </c>
      <c r="H36" s="152" t="str">
        <f>IF(+PDA!H35,+PDA!H35," ")</f>
        <v xml:space="preserve"> </v>
      </c>
      <c r="I36" s="152" t="str">
        <f>IF(+PDA!I35,+PDA!I35," ")</f>
        <v xml:space="preserve"> </v>
      </c>
      <c r="J36" s="178">
        <f>+PDA!J35</f>
        <v>0</v>
      </c>
      <c r="K36" s="178">
        <f>+PDA!K35</f>
        <v>0</v>
      </c>
      <c r="L36" s="178">
        <f>+PDA!L35</f>
        <v>0</v>
      </c>
      <c r="M36" s="178" t="str">
        <f>IF(+PDA!M35,+PDA!M35," ")</f>
        <v xml:space="preserve"> </v>
      </c>
      <c r="N36" s="178" t="str">
        <f>IF(+PDA!N35,+PDA!N35," ")</f>
        <v xml:space="preserve"> </v>
      </c>
      <c r="O36" s="178" t="str">
        <f>IF(+PDA!O35,+PDA!O35," ")</f>
        <v xml:space="preserve"> </v>
      </c>
      <c r="P36" s="179" t="str">
        <f>+PDA!S35</f>
        <v xml:space="preserve"> </v>
      </c>
      <c r="Q36" s="186"/>
      <c r="R36" s="176"/>
      <c r="S36" s="176"/>
      <c r="T36" s="176"/>
      <c r="U36" s="155">
        <f t="shared" si="0"/>
        <v>0</v>
      </c>
      <c r="V36" s="176"/>
      <c r="W36" s="187"/>
      <c r="X36" s="187"/>
      <c r="Y36" s="176"/>
      <c r="Z36" s="188"/>
    </row>
    <row r="37" spans="1:26" s="180" customFormat="1" ht="12.75" x14ac:dyDescent="0.2">
      <c r="A37" s="178">
        <v>33</v>
      </c>
      <c r="B37" s="178">
        <f>+PDA!B36</f>
        <v>0</v>
      </c>
      <c r="C37" s="178">
        <f>+PDA!C36</f>
        <v>0</v>
      </c>
      <c r="D37" s="178">
        <f>+PDA!D36</f>
        <v>0</v>
      </c>
      <c r="E37" s="178">
        <f>+PDA!E36</f>
        <v>0</v>
      </c>
      <c r="F37" s="178">
        <f>+PDA!F36</f>
        <v>0</v>
      </c>
      <c r="G37" s="178">
        <f>+PDA!G36</f>
        <v>0</v>
      </c>
      <c r="H37" s="152" t="str">
        <f>IF(+PDA!H36,+PDA!H36," ")</f>
        <v xml:space="preserve"> </v>
      </c>
      <c r="I37" s="152" t="str">
        <f>IF(+PDA!I36,+PDA!I36," ")</f>
        <v xml:space="preserve"> </v>
      </c>
      <c r="J37" s="178">
        <f>+PDA!J36</f>
        <v>0</v>
      </c>
      <c r="K37" s="178">
        <f>+PDA!K36</f>
        <v>0</v>
      </c>
      <c r="L37" s="178">
        <f>+PDA!L36</f>
        <v>0</v>
      </c>
      <c r="M37" s="178" t="str">
        <f>IF(+PDA!M36,+PDA!M36," ")</f>
        <v xml:space="preserve"> </v>
      </c>
      <c r="N37" s="178" t="str">
        <f>IF(+PDA!N36,+PDA!N36," ")</f>
        <v xml:space="preserve"> </v>
      </c>
      <c r="O37" s="178" t="str">
        <f>IF(+PDA!O36,+PDA!O36," ")</f>
        <v xml:space="preserve"> </v>
      </c>
      <c r="P37" s="179" t="str">
        <f>+PDA!S36</f>
        <v xml:space="preserve"> </v>
      </c>
      <c r="Q37" s="186"/>
      <c r="R37" s="176"/>
      <c r="S37" s="176"/>
      <c r="T37" s="176"/>
      <c r="U37" s="155">
        <f t="shared" si="0"/>
        <v>0</v>
      </c>
      <c r="V37" s="176"/>
      <c r="W37" s="187"/>
      <c r="X37" s="187"/>
      <c r="Y37" s="176"/>
      <c r="Z37" s="188"/>
    </row>
    <row r="38" spans="1:26" s="180" customFormat="1" ht="12.75" x14ac:dyDescent="0.2">
      <c r="A38" s="178">
        <v>34</v>
      </c>
      <c r="B38" s="178">
        <f>+PDA!B37</f>
        <v>0</v>
      </c>
      <c r="C38" s="178">
        <f>+PDA!C37</f>
        <v>0</v>
      </c>
      <c r="D38" s="178">
        <f>+PDA!D37</f>
        <v>0</v>
      </c>
      <c r="E38" s="178">
        <f>+PDA!E37</f>
        <v>0</v>
      </c>
      <c r="F38" s="178">
        <f>+PDA!F37</f>
        <v>0</v>
      </c>
      <c r="G38" s="178">
        <f>+PDA!G37</f>
        <v>0</v>
      </c>
      <c r="H38" s="152" t="str">
        <f>IF(+PDA!H37,+PDA!H37," ")</f>
        <v xml:space="preserve"> </v>
      </c>
      <c r="I38" s="152" t="str">
        <f>IF(+PDA!I37,+PDA!I37," ")</f>
        <v xml:space="preserve"> </v>
      </c>
      <c r="J38" s="178">
        <f>+PDA!J37</f>
        <v>0</v>
      </c>
      <c r="K38" s="178">
        <f>+PDA!K37</f>
        <v>0</v>
      </c>
      <c r="L38" s="178">
        <f>+PDA!L37</f>
        <v>0</v>
      </c>
      <c r="M38" s="178" t="str">
        <f>IF(+PDA!M37,+PDA!M37," ")</f>
        <v xml:space="preserve"> </v>
      </c>
      <c r="N38" s="178" t="str">
        <f>IF(+PDA!N37,+PDA!N37," ")</f>
        <v xml:space="preserve"> </v>
      </c>
      <c r="O38" s="178" t="str">
        <f>IF(+PDA!O37,+PDA!O37," ")</f>
        <v xml:space="preserve"> </v>
      </c>
      <c r="P38" s="179" t="str">
        <f>+PDA!S37</f>
        <v xml:space="preserve"> </v>
      </c>
      <c r="Q38" s="186"/>
      <c r="R38" s="176"/>
      <c r="S38" s="176"/>
      <c r="T38" s="176"/>
      <c r="U38" s="155">
        <f t="shared" si="0"/>
        <v>0</v>
      </c>
      <c r="V38" s="176"/>
      <c r="W38" s="187"/>
      <c r="X38" s="187"/>
      <c r="Y38" s="176"/>
      <c r="Z38" s="188"/>
    </row>
    <row r="39" spans="1:26" s="180" customFormat="1" ht="12.75" x14ac:dyDescent="0.2">
      <c r="A39" s="178">
        <v>35</v>
      </c>
      <c r="B39" s="178">
        <f>+PDA!B38</f>
        <v>0</v>
      </c>
      <c r="C39" s="178">
        <f>+PDA!C38</f>
        <v>0</v>
      </c>
      <c r="D39" s="178">
        <f>+PDA!D38</f>
        <v>0</v>
      </c>
      <c r="E39" s="178">
        <f>+PDA!E38</f>
        <v>0</v>
      </c>
      <c r="F39" s="178">
        <f>+PDA!F38</f>
        <v>0</v>
      </c>
      <c r="G39" s="178">
        <f>+PDA!G38</f>
        <v>0</v>
      </c>
      <c r="H39" s="152" t="str">
        <f>IF(+PDA!H38,+PDA!H38," ")</f>
        <v xml:space="preserve"> </v>
      </c>
      <c r="I39" s="152" t="str">
        <f>IF(+PDA!I38,+PDA!I38," ")</f>
        <v xml:space="preserve"> </v>
      </c>
      <c r="J39" s="178">
        <f>+PDA!J38</f>
        <v>0</v>
      </c>
      <c r="K39" s="178">
        <f>+PDA!K38</f>
        <v>0</v>
      </c>
      <c r="L39" s="178">
        <f>+PDA!L38</f>
        <v>0</v>
      </c>
      <c r="M39" s="178" t="str">
        <f>IF(+PDA!M38,+PDA!M38," ")</f>
        <v xml:space="preserve"> </v>
      </c>
      <c r="N39" s="178" t="str">
        <f>IF(+PDA!N38,+PDA!N38," ")</f>
        <v xml:space="preserve"> </v>
      </c>
      <c r="O39" s="178" t="str">
        <f>IF(+PDA!O38,+PDA!O38," ")</f>
        <v xml:space="preserve"> </v>
      </c>
      <c r="P39" s="179" t="str">
        <f>+PDA!S38</f>
        <v xml:space="preserve"> </v>
      </c>
      <c r="Q39" s="186"/>
      <c r="R39" s="176"/>
      <c r="S39" s="176"/>
      <c r="T39" s="176"/>
      <c r="U39" s="155">
        <f t="shared" si="0"/>
        <v>0</v>
      </c>
      <c r="V39" s="176"/>
      <c r="W39" s="187"/>
      <c r="X39" s="187"/>
      <c r="Y39" s="176"/>
      <c r="Z39" s="188"/>
    </row>
    <row r="40" spans="1:26" s="180" customFormat="1" ht="12.75" x14ac:dyDescent="0.2">
      <c r="A40" s="178">
        <v>36</v>
      </c>
      <c r="B40" s="178">
        <f>+PDA!B39</f>
        <v>0</v>
      </c>
      <c r="C40" s="178">
        <f>+PDA!C39</f>
        <v>0</v>
      </c>
      <c r="D40" s="178">
        <f>+PDA!D39</f>
        <v>0</v>
      </c>
      <c r="E40" s="178">
        <f>+PDA!E39</f>
        <v>0</v>
      </c>
      <c r="F40" s="178">
        <f>+PDA!F39</f>
        <v>0</v>
      </c>
      <c r="G40" s="178">
        <f>+PDA!G39</f>
        <v>0</v>
      </c>
      <c r="H40" s="152" t="str">
        <f>IF(+PDA!H39,+PDA!H39," ")</f>
        <v xml:space="preserve"> </v>
      </c>
      <c r="I40" s="152" t="str">
        <f>IF(+PDA!I39,+PDA!I39," ")</f>
        <v xml:space="preserve"> </v>
      </c>
      <c r="J40" s="178">
        <f>+PDA!J39</f>
        <v>0</v>
      </c>
      <c r="K40" s="178">
        <f>+PDA!K39</f>
        <v>0</v>
      </c>
      <c r="L40" s="178">
        <f>+PDA!L39</f>
        <v>0</v>
      </c>
      <c r="M40" s="178" t="str">
        <f>IF(+PDA!M39,+PDA!M39," ")</f>
        <v xml:space="preserve"> </v>
      </c>
      <c r="N40" s="178" t="str">
        <f>IF(+PDA!N39,+PDA!N39," ")</f>
        <v xml:space="preserve"> </v>
      </c>
      <c r="O40" s="178" t="str">
        <f>IF(+PDA!O39,+PDA!O39," ")</f>
        <v xml:space="preserve"> </v>
      </c>
      <c r="P40" s="179" t="str">
        <f>+PDA!S39</f>
        <v xml:space="preserve"> </v>
      </c>
      <c r="Q40" s="186"/>
      <c r="R40" s="176"/>
      <c r="S40" s="176"/>
      <c r="T40" s="176"/>
      <c r="U40" s="155">
        <f t="shared" si="0"/>
        <v>0</v>
      </c>
      <c r="V40" s="176"/>
      <c r="W40" s="187"/>
      <c r="X40" s="187"/>
      <c r="Y40" s="176"/>
      <c r="Z40" s="188"/>
    </row>
    <row r="41" spans="1:26" s="180" customFormat="1" ht="12.75" x14ac:dyDescent="0.2">
      <c r="A41" s="178">
        <v>37</v>
      </c>
      <c r="B41" s="178">
        <f>+PDA!B40</f>
        <v>0</v>
      </c>
      <c r="C41" s="178">
        <f>+PDA!C40</f>
        <v>0</v>
      </c>
      <c r="D41" s="178">
        <f>+PDA!D40</f>
        <v>0</v>
      </c>
      <c r="E41" s="178">
        <f>+PDA!E40</f>
        <v>0</v>
      </c>
      <c r="F41" s="178">
        <f>+PDA!F40</f>
        <v>0</v>
      </c>
      <c r="G41" s="178">
        <f>+PDA!G40</f>
        <v>0</v>
      </c>
      <c r="H41" s="152" t="str">
        <f>IF(+PDA!H40,+PDA!H40," ")</f>
        <v xml:space="preserve"> </v>
      </c>
      <c r="I41" s="152" t="str">
        <f>IF(+PDA!I40,+PDA!I40," ")</f>
        <v xml:space="preserve"> </v>
      </c>
      <c r="J41" s="178">
        <f>+PDA!J40</f>
        <v>0</v>
      </c>
      <c r="K41" s="178">
        <f>+PDA!K40</f>
        <v>0</v>
      </c>
      <c r="L41" s="178">
        <f>+PDA!L40</f>
        <v>0</v>
      </c>
      <c r="M41" s="178" t="str">
        <f>IF(+PDA!M40,+PDA!M40," ")</f>
        <v xml:space="preserve"> </v>
      </c>
      <c r="N41" s="178" t="str">
        <f>IF(+PDA!N40,+PDA!N40," ")</f>
        <v xml:space="preserve"> </v>
      </c>
      <c r="O41" s="178" t="str">
        <f>IF(+PDA!O40,+PDA!O40," ")</f>
        <v xml:space="preserve"> </v>
      </c>
      <c r="P41" s="179" t="str">
        <f>+PDA!S40</f>
        <v xml:space="preserve"> </v>
      </c>
      <c r="Q41" s="186"/>
      <c r="R41" s="176"/>
      <c r="S41" s="176"/>
      <c r="T41" s="176"/>
      <c r="U41" s="155">
        <f t="shared" si="0"/>
        <v>0</v>
      </c>
      <c r="V41" s="176"/>
      <c r="W41" s="187"/>
      <c r="X41" s="187"/>
      <c r="Y41" s="176"/>
      <c r="Z41" s="188"/>
    </row>
    <row r="42" spans="1:26" s="180" customFormat="1" ht="12.75" x14ac:dyDescent="0.2">
      <c r="A42" s="178">
        <v>38</v>
      </c>
      <c r="B42" s="178">
        <f>+PDA!B41</f>
        <v>0</v>
      </c>
      <c r="C42" s="178">
        <f>+PDA!C41</f>
        <v>0</v>
      </c>
      <c r="D42" s="178">
        <f>+PDA!D41</f>
        <v>0</v>
      </c>
      <c r="E42" s="178">
        <f>+PDA!E41</f>
        <v>0</v>
      </c>
      <c r="F42" s="178">
        <f>+PDA!F41</f>
        <v>0</v>
      </c>
      <c r="G42" s="178">
        <f>+PDA!G41</f>
        <v>0</v>
      </c>
      <c r="H42" s="152" t="str">
        <f>IF(+PDA!H41,+PDA!H41," ")</f>
        <v xml:space="preserve"> </v>
      </c>
      <c r="I42" s="152" t="str">
        <f>IF(+PDA!I41,+PDA!I41," ")</f>
        <v xml:space="preserve"> </v>
      </c>
      <c r="J42" s="178">
        <f>+PDA!J41</f>
        <v>0</v>
      </c>
      <c r="K42" s="178">
        <f>+PDA!K41</f>
        <v>0</v>
      </c>
      <c r="L42" s="178">
        <f>+PDA!L41</f>
        <v>0</v>
      </c>
      <c r="M42" s="178" t="str">
        <f>IF(+PDA!M41,+PDA!M41," ")</f>
        <v xml:space="preserve"> </v>
      </c>
      <c r="N42" s="178" t="str">
        <f>IF(+PDA!N41,+PDA!N41," ")</f>
        <v xml:space="preserve"> </v>
      </c>
      <c r="O42" s="178" t="str">
        <f>IF(+PDA!O41,+PDA!O41," ")</f>
        <v xml:space="preserve"> </v>
      </c>
      <c r="P42" s="179" t="str">
        <f>+PDA!S41</f>
        <v xml:space="preserve"> </v>
      </c>
      <c r="Q42" s="186"/>
      <c r="R42" s="176"/>
      <c r="S42" s="176"/>
      <c r="T42" s="176"/>
      <c r="U42" s="155">
        <f t="shared" si="0"/>
        <v>0</v>
      </c>
      <c r="V42" s="176"/>
      <c r="W42" s="187"/>
      <c r="X42" s="187"/>
      <c r="Y42" s="176"/>
      <c r="Z42" s="188"/>
    </row>
    <row r="43" spans="1:26" s="180" customFormat="1" ht="12.75" x14ac:dyDescent="0.2">
      <c r="A43" s="178">
        <v>39</v>
      </c>
      <c r="B43" s="178">
        <f>+PDA!B42</f>
        <v>0</v>
      </c>
      <c r="C43" s="178">
        <f>+PDA!C42</f>
        <v>0</v>
      </c>
      <c r="D43" s="178">
        <f>+PDA!D42</f>
        <v>0</v>
      </c>
      <c r="E43" s="178">
        <f>+PDA!E42</f>
        <v>0</v>
      </c>
      <c r="F43" s="178">
        <f>+PDA!F42</f>
        <v>0</v>
      </c>
      <c r="G43" s="178">
        <f>+PDA!G42</f>
        <v>0</v>
      </c>
      <c r="H43" s="152" t="str">
        <f>IF(+PDA!H42,+PDA!H42," ")</f>
        <v xml:space="preserve"> </v>
      </c>
      <c r="I43" s="152" t="str">
        <f>IF(+PDA!I42,+PDA!I42," ")</f>
        <v xml:space="preserve"> </v>
      </c>
      <c r="J43" s="178">
        <f>+PDA!J42</f>
        <v>0</v>
      </c>
      <c r="K43" s="178">
        <f>+PDA!K42</f>
        <v>0</v>
      </c>
      <c r="L43" s="178">
        <f>+PDA!L42</f>
        <v>0</v>
      </c>
      <c r="M43" s="178" t="str">
        <f>IF(+PDA!M42,+PDA!M42," ")</f>
        <v xml:space="preserve"> </v>
      </c>
      <c r="N43" s="178" t="str">
        <f>IF(+PDA!N42,+PDA!N42," ")</f>
        <v xml:space="preserve"> </v>
      </c>
      <c r="O43" s="178" t="str">
        <f>IF(+PDA!O42,+PDA!O42," ")</f>
        <v xml:space="preserve"> </v>
      </c>
      <c r="P43" s="179" t="str">
        <f>+PDA!S42</f>
        <v xml:space="preserve"> </v>
      </c>
      <c r="Q43" s="186"/>
      <c r="R43" s="176"/>
      <c r="S43" s="176"/>
      <c r="T43" s="176"/>
      <c r="U43" s="155">
        <f t="shared" si="0"/>
        <v>0</v>
      </c>
      <c r="V43" s="176"/>
      <c r="W43" s="187"/>
      <c r="X43" s="187"/>
      <c r="Y43" s="176"/>
      <c r="Z43" s="188"/>
    </row>
    <row r="44" spans="1:26" s="180" customFormat="1" ht="12.75" x14ac:dyDescent="0.2">
      <c r="A44" s="178">
        <v>40</v>
      </c>
      <c r="B44" s="178">
        <f>+PDA!B43</f>
        <v>0</v>
      </c>
      <c r="C44" s="178">
        <f>+PDA!C43</f>
        <v>0</v>
      </c>
      <c r="D44" s="178">
        <f>+PDA!D43</f>
        <v>0</v>
      </c>
      <c r="E44" s="178">
        <f>+PDA!E43</f>
        <v>0</v>
      </c>
      <c r="F44" s="178">
        <f>+PDA!F43</f>
        <v>0</v>
      </c>
      <c r="G44" s="178">
        <f>+PDA!G43</f>
        <v>0</v>
      </c>
      <c r="H44" s="152" t="str">
        <f>IF(+PDA!H43,+PDA!H43," ")</f>
        <v xml:space="preserve"> </v>
      </c>
      <c r="I44" s="152" t="str">
        <f>IF(+PDA!I43,+PDA!I43," ")</f>
        <v xml:space="preserve"> </v>
      </c>
      <c r="J44" s="178">
        <f>+PDA!J43</f>
        <v>0</v>
      </c>
      <c r="K44" s="178">
        <f>+PDA!K43</f>
        <v>0</v>
      </c>
      <c r="L44" s="178">
        <f>+PDA!L43</f>
        <v>0</v>
      </c>
      <c r="M44" s="178" t="str">
        <f>IF(+PDA!M43,+PDA!M43," ")</f>
        <v xml:space="preserve"> </v>
      </c>
      <c r="N44" s="178" t="str">
        <f>IF(+PDA!N43,+PDA!N43," ")</f>
        <v xml:space="preserve"> </v>
      </c>
      <c r="O44" s="178" t="str">
        <f>IF(+PDA!O43,+PDA!O43," ")</f>
        <v xml:space="preserve"> </v>
      </c>
      <c r="P44" s="179" t="str">
        <f>+PDA!S43</f>
        <v xml:space="preserve"> </v>
      </c>
      <c r="Q44" s="186"/>
      <c r="R44" s="176"/>
      <c r="S44" s="176"/>
      <c r="T44" s="176"/>
      <c r="U44" s="155">
        <f t="shared" si="0"/>
        <v>0</v>
      </c>
      <c r="V44" s="176"/>
      <c r="W44" s="187"/>
      <c r="X44" s="187"/>
      <c r="Y44" s="176"/>
      <c r="Z44" s="188"/>
    </row>
    <row r="45" spans="1:26" s="180" customFormat="1" ht="12.75" x14ac:dyDescent="0.2">
      <c r="A45" s="178">
        <v>41</v>
      </c>
      <c r="B45" s="178">
        <f>+PDA!B44</f>
        <v>0</v>
      </c>
      <c r="C45" s="178">
        <f>+PDA!C44</f>
        <v>0</v>
      </c>
      <c r="D45" s="178">
        <f>+PDA!D44</f>
        <v>0</v>
      </c>
      <c r="E45" s="178">
        <f>+PDA!E44</f>
        <v>0</v>
      </c>
      <c r="F45" s="178">
        <f>+PDA!F44</f>
        <v>0</v>
      </c>
      <c r="G45" s="178">
        <f>+PDA!G44</f>
        <v>0</v>
      </c>
      <c r="H45" s="152" t="str">
        <f>IF(+PDA!H44,+PDA!H44," ")</f>
        <v xml:space="preserve"> </v>
      </c>
      <c r="I45" s="152" t="str">
        <f>IF(+PDA!I44,+PDA!I44," ")</f>
        <v xml:space="preserve"> </v>
      </c>
      <c r="J45" s="178">
        <f>+PDA!J44</f>
        <v>0</v>
      </c>
      <c r="K45" s="178">
        <f>+PDA!K44</f>
        <v>0</v>
      </c>
      <c r="L45" s="178">
        <f>+PDA!L44</f>
        <v>0</v>
      </c>
      <c r="M45" s="178" t="str">
        <f>IF(+PDA!M44,+PDA!M44," ")</f>
        <v xml:space="preserve"> </v>
      </c>
      <c r="N45" s="178" t="str">
        <f>IF(+PDA!N44,+PDA!N44," ")</f>
        <v xml:space="preserve"> </v>
      </c>
      <c r="O45" s="178" t="str">
        <f>IF(+PDA!O44,+PDA!O44," ")</f>
        <v xml:space="preserve"> </v>
      </c>
      <c r="P45" s="179" t="str">
        <f>+PDA!S44</f>
        <v xml:space="preserve"> </v>
      </c>
      <c r="Q45" s="186"/>
      <c r="R45" s="176"/>
      <c r="S45" s="176"/>
      <c r="T45" s="176"/>
      <c r="U45" s="155">
        <f t="shared" si="0"/>
        <v>0</v>
      </c>
      <c r="V45" s="176"/>
      <c r="W45" s="187"/>
      <c r="X45" s="187"/>
      <c r="Y45" s="176"/>
      <c r="Z45" s="188"/>
    </row>
    <row r="46" spans="1:26" s="180" customFormat="1" ht="12.75" x14ac:dyDescent="0.2">
      <c r="A46" s="178">
        <v>42</v>
      </c>
      <c r="B46" s="178">
        <f>+PDA!B45</f>
        <v>0</v>
      </c>
      <c r="C46" s="178">
        <f>+PDA!C45</f>
        <v>0</v>
      </c>
      <c r="D46" s="178">
        <f>+PDA!D45</f>
        <v>0</v>
      </c>
      <c r="E46" s="178">
        <f>+PDA!E45</f>
        <v>0</v>
      </c>
      <c r="F46" s="178">
        <f>+PDA!F45</f>
        <v>0</v>
      </c>
      <c r="G46" s="178">
        <f>+PDA!G45</f>
        <v>0</v>
      </c>
      <c r="H46" s="152" t="str">
        <f>IF(+PDA!H45,+PDA!H45," ")</f>
        <v xml:space="preserve"> </v>
      </c>
      <c r="I46" s="152" t="str">
        <f>IF(+PDA!I45,+PDA!I45," ")</f>
        <v xml:space="preserve"> </v>
      </c>
      <c r="J46" s="178">
        <f>+PDA!J45</f>
        <v>0</v>
      </c>
      <c r="K46" s="178">
        <f>+PDA!K45</f>
        <v>0</v>
      </c>
      <c r="L46" s="178">
        <f>+PDA!L45</f>
        <v>0</v>
      </c>
      <c r="M46" s="178" t="str">
        <f>IF(+PDA!M45,+PDA!M45," ")</f>
        <v xml:space="preserve"> </v>
      </c>
      <c r="N46" s="178" t="str">
        <f>IF(+PDA!N45,+PDA!N45," ")</f>
        <v xml:space="preserve"> </v>
      </c>
      <c r="O46" s="178" t="str">
        <f>IF(+PDA!O45,+PDA!O45," ")</f>
        <v xml:space="preserve"> </v>
      </c>
      <c r="P46" s="179" t="str">
        <f>+PDA!S45</f>
        <v xml:space="preserve"> </v>
      </c>
      <c r="Q46" s="186"/>
      <c r="R46" s="176"/>
      <c r="S46" s="176"/>
      <c r="T46" s="176"/>
      <c r="U46" s="155">
        <f t="shared" si="0"/>
        <v>0</v>
      </c>
      <c r="V46" s="176"/>
      <c r="W46" s="187"/>
      <c r="X46" s="187"/>
      <c r="Y46" s="176"/>
      <c r="Z46" s="188"/>
    </row>
    <row r="47" spans="1:26" s="180" customFormat="1" ht="12.75" x14ac:dyDescent="0.2">
      <c r="A47" s="178">
        <v>43</v>
      </c>
      <c r="B47" s="178">
        <f>+PDA!B46</f>
        <v>0</v>
      </c>
      <c r="C47" s="178">
        <f>+PDA!C46</f>
        <v>0</v>
      </c>
      <c r="D47" s="178">
        <f>+PDA!D46</f>
        <v>0</v>
      </c>
      <c r="E47" s="178">
        <f>+PDA!E46</f>
        <v>0</v>
      </c>
      <c r="F47" s="178">
        <f>+PDA!F46</f>
        <v>0</v>
      </c>
      <c r="G47" s="178">
        <f>+PDA!G46</f>
        <v>0</v>
      </c>
      <c r="H47" s="152" t="str">
        <f>IF(+PDA!H46,+PDA!H46," ")</f>
        <v xml:space="preserve"> </v>
      </c>
      <c r="I47" s="152" t="str">
        <f>IF(+PDA!I46,+PDA!I46," ")</f>
        <v xml:space="preserve"> </v>
      </c>
      <c r="J47" s="178">
        <f>+PDA!J46</f>
        <v>0</v>
      </c>
      <c r="K47" s="178">
        <f>+PDA!K46</f>
        <v>0</v>
      </c>
      <c r="L47" s="178">
        <f>+PDA!L46</f>
        <v>0</v>
      </c>
      <c r="M47" s="178" t="str">
        <f>IF(+PDA!M46,+PDA!M46," ")</f>
        <v xml:space="preserve"> </v>
      </c>
      <c r="N47" s="178" t="str">
        <f>IF(+PDA!N46,+PDA!N46," ")</f>
        <v xml:space="preserve"> </v>
      </c>
      <c r="O47" s="178" t="str">
        <f>IF(+PDA!O46,+PDA!O46," ")</f>
        <v xml:space="preserve"> </v>
      </c>
      <c r="P47" s="179" t="str">
        <f>+PDA!S46</f>
        <v xml:space="preserve"> </v>
      </c>
      <c r="Q47" s="186"/>
      <c r="R47" s="176"/>
      <c r="S47" s="176"/>
      <c r="T47" s="176"/>
      <c r="U47" s="155">
        <f t="shared" si="0"/>
        <v>0</v>
      </c>
      <c r="V47" s="176"/>
      <c r="W47" s="187"/>
      <c r="X47" s="187"/>
      <c r="Y47" s="176"/>
      <c r="Z47" s="188"/>
    </row>
    <row r="48" spans="1:26" s="180" customFormat="1" ht="12.75" x14ac:dyDescent="0.2">
      <c r="A48" s="178">
        <v>44</v>
      </c>
      <c r="B48" s="178">
        <f>+PDA!B47</f>
        <v>0</v>
      </c>
      <c r="C48" s="178">
        <f>+PDA!C47</f>
        <v>0</v>
      </c>
      <c r="D48" s="178">
        <f>+PDA!D47</f>
        <v>0</v>
      </c>
      <c r="E48" s="178">
        <f>+PDA!E47</f>
        <v>0</v>
      </c>
      <c r="F48" s="178">
        <f>+PDA!F47</f>
        <v>0</v>
      </c>
      <c r="G48" s="178">
        <f>+PDA!G47</f>
        <v>0</v>
      </c>
      <c r="H48" s="152" t="str">
        <f>IF(+PDA!H47,+PDA!H47," ")</f>
        <v xml:space="preserve"> </v>
      </c>
      <c r="I48" s="152" t="str">
        <f>IF(+PDA!I47,+PDA!I47," ")</f>
        <v xml:space="preserve"> </v>
      </c>
      <c r="J48" s="178">
        <f>+PDA!J47</f>
        <v>0</v>
      </c>
      <c r="K48" s="178">
        <f>+PDA!K47</f>
        <v>0</v>
      </c>
      <c r="L48" s="178">
        <f>+PDA!L47</f>
        <v>0</v>
      </c>
      <c r="M48" s="178" t="str">
        <f>IF(+PDA!M47,+PDA!M47," ")</f>
        <v xml:space="preserve"> </v>
      </c>
      <c r="N48" s="178" t="str">
        <f>IF(+PDA!N47,+PDA!N47," ")</f>
        <v xml:space="preserve"> </v>
      </c>
      <c r="O48" s="178" t="str">
        <f>IF(+PDA!O47,+PDA!O47," ")</f>
        <v xml:space="preserve"> </v>
      </c>
      <c r="P48" s="179" t="str">
        <f>+PDA!S47</f>
        <v xml:space="preserve"> </v>
      </c>
      <c r="Q48" s="186"/>
      <c r="R48" s="176"/>
      <c r="S48" s="176"/>
      <c r="T48" s="176"/>
      <c r="U48" s="155">
        <f t="shared" si="0"/>
        <v>0</v>
      </c>
      <c r="V48" s="176"/>
      <c r="W48" s="187"/>
      <c r="X48" s="187"/>
      <c r="Y48" s="176"/>
      <c r="Z48" s="188"/>
    </row>
    <row r="49" spans="1:26" s="180" customFormat="1" ht="12.75" x14ac:dyDescent="0.2">
      <c r="A49" s="178">
        <v>45</v>
      </c>
      <c r="B49" s="178">
        <f>+PDA!B48</f>
        <v>0</v>
      </c>
      <c r="C49" s="178">
        <f>+PDA!C48</f>
        <v>0</v>
      </c>
      <c r="D49" s="178">
        <f>+PDA!D48</f>
        <v>0</v>
      </c>
      <c r="E49" s="178">
        <f>+PDA!E48</f>
        <v>0</v>
      </c>
      <c r="F49" s="178">
        <f>+PDA!F48</f>
        <v>0</v>
      </c>
      <c r="G49" s="178">
        <f>+PDA!G48</f>
        <v>0</v>
      </c>
      <c r="H49" s="152" t="str">
        <f>IF(+PDA!H48,+PDA!H48," ")</f>
        <v xml:space="preserve"> </v>
      </c>
      <c r="I49" s="152" t="str">
        <f>IF(+PDA!I48,+PDA!I48," ")</f>
        <v xml:space="preserve"> </v>
      </c>
      <c r="J49" s="178">
        <f>+PDA!J48</f>
        <v>0</v>
      </c>
      <c r="K49" s="178">
        <f>+PDA!K48</f>
        <v>0</v>
      </c>
      <c r="L49" s="178">
        <f>+PDA!L48</f>
        <v>0</v>
      </c>
      <c r="M49" s="178" t="str">
        <f>IF(+PDA!M48,+PDA!M48," ")</f>
        <v xml:space="preserve"> </v>
      </c>
      <c r="N49" s="178" t="str">
        <f>IF(+PDA!N48,+PDA!N48," ")</f>
        <v xml:space="preserve"> </v>
      </c>
      <c r="O49" s="178" t="str">
        <f>IF(+PDA!O48,+PDA!O48," ")</f>
        <v xml:space="preserve"> </v>
      </c>
      <c r="P49" s="179" t="str">
        <f>+PDA!S48</f>
        <v xml:space="preserve"> </v>
      </c>
      <c r="Q49" s="186"/>
      <c r="R49" s="176"/>
      <c r="S49" s="176"/>
      <c r="T49" s="176"/>
      <c r="U49" s="155">
        <f t="shared" si="0"/>
        <v>0</v>
      </c>
      <c r="V49" s="176"/>
      <c r="W49" s="187"/>
      <c r="X49" s="187"/>
      <c r="Y49" s="176"/>
      <c r="Z49" s="188"/>
    </row>
    <row r="50" spans="1:26" s="180" customFormat="1" ht="12.75" x14ac:dyDescent="0.2">
      <c r="A50" s="178">
        <v>46</v>
      </c>
      <c r="B50" s="178">
        <f>+PDA!B49</f>
        <v>0</v>
      </c>
      <c r="C50" s="178">
        <f>+PDA!C49</f>
        <v>0</v>
      </c>
      <c r="D50" s="178">
        <f>+PDA!D49</f>
        <v>0</v>
      </c>
      <c r="E50" s="178">
        <f>+PDA!E49</f>
        <v>0</v>
      </c>
      <c r="F50" s="178">
        <f>+PDA!F49</f>
        <v>0</v>
      </c>
      <c r="G50" s="178">
        <f>+PDA!G49</f>
        <v>0</v>
      </c>
      <c r="H50" s="152" t="str">
        <f>IF(+PDA!H49,+PDA!H49," ")</f>
        <v xml:space="preserve"> </v>
      </c>
      <c r="I50" s="152" t="str">
        <f>IF(+PDA!I49,+PDA!I49," ")</f>
        <v xml:space="preserve"> </v>
      </c>
      <c r="J50" s="178">
        <f>+PDA!J49</f>
        <v>0</v>
      </c>
      <c r="K50" s="178">
        <f>+PDA!K49</f>
        <v>0</v>
      </c>
      <c r="L50" s="178">
        <f>+PDA!L49</f>
        <v>0</v>
      </c>
      <c r="M50" s="178" t="str">
        <f>IF(+PDA!M49,+PDA!M49," ")</f>
        <v xml:space="preserve"> </v>
      </c>
      <c r="N50" s="178" t="str">
        <f>IF(+PDA!N49,+PDA!N49," ")</f>
        <v xml:space="preserve"> </v>
      </c>
      <c r="O50" s="178" t="str">
        <f>IF(+PDA!O49,+PDA!O49," ")</f>
        <v xml:space="preserve"> </v>
      </c>
      <c r="P50" s="179" t="str">
        <f>+PDA!S49</f>
        <v xml:space="preserve"> </v>
      </c>
      <c r="Q50" s="186"/>
      <c r="R50" s="176"/>
      <c r="S50" s="176"/>
      <c r="T50" s="176"/>
      <c r="U50" s="155">
        <f t="shared" si="0"/>
        <v>0</v>
      </c>
      <c r="V50" s="176"/>
      <c r="W50" s="187"/>
      <c r="X50" s="187"/>
      <c r="Y50" s="176"/>
      <c r="Z50" s="188"/>
    </row>
    <row r="51" spans="1:26" s="180" customFormat="1" ht="12.75" x14ac:dyDescent="0.2">
      <c r="A51" s="178">
        <v>47</v>
      </c>
      <c r="B51" s="178">
        <f>+PDA!B50</f>
        <v>0</v>
      </c>
      <c r="C51" s="178">
        <f>+PDA!C50</f>
        <v>0</v>
      </c>
      <c r="D51" s="178">
        <f>+PDA!D50</f>
        <v>0</v>
      </c>
      <c r="E51" s="178">
        <f>+PDA!E50</f>
        <v>0</v>
      </c>
      <c r="F51" s="178">
        <f>+PDA!F50</f>
        <v>0</v>
      </c>
      <c r="G51" s="178">
        <f>+PDA!G50</f>
        <v>0</v>
      </c>
      <c r="H51" s="152" t="str">
        <f>IF(+PDA!H50,+PDA!H50," ")</f>
        <v xml:space="preserve"> </v>
      </c>
      <c r="I51" s="152" t="str">
        <f>IF(+PDA!I50,+PDA!I50," ")</f>
        <v xml:space="preserve"> </v>
      </c>
      <c r="J51" s="178">
        <f>+PDA!J50</f>
        <v>0</v>
      </c>
      <c r="K51" s="178">
        <f>+PDA!K50</f>
        <v>0</v>
      </c>
      <c r="L51" s="178">
        <f>+PDA!L50</f>
        <v>0</v>
      </c>
      <c r="M51" s="178" t="str">
        <f>IF(+PDA!M50,+PDA!M50," ")</f>
        <v xml:space="preserve"> </v>
      </c>
      <c r="N51" s="178" t="str">
        <f>IF(+PDA!N50,+PDA!N50," ")</f>
        <v xml:space="preserve"> </v>
      </c>
      <c r="O51" s="178" t="str">
        <f>IF(+PDA!O50,+PDA!O50," ")</f>
        <v xml:space="preserve"> </v>
      </c>
      <c r="P51" s="179" t="str">
        <f>+PDA!S50</f>
        <v xml:space="preserve"> </v>
      </c>
      <c r="Q51" s="186"/>
      <c r="R51" s="176"/>
      <c r="S51" s="176"/>
      <c r="T51" s="176"/>
      <c r="U51" s="155">
        <f t="shared" si="0"/>
        <v>0</v>
      </c>
      <c r="V51" s="176"/>
      <c r="W51" s="187"/>
      <c r="X51" s="187"/>
      <c r="Y51" s="176"/>
      <c r="Z51" s="188"/>
    </row>
    <row r="52" spans="1:26" s="180" customFormat="1" ht="12.75" x14ac:dyDescent="0.2">
      <c r="A52" s="178">
        <v>48</v>
      </c>
      <c r="B52" s="178">
        <f>+PDA!B51</f>
        <v>0</v>
      </c>
      <c r="C52" s="178">
        <f>+PDA!C51</f>
        <v>0</v>
      </c>
      <c r="D52" s="178">
        <f>+PDA!D51</f>
        <v>0</v>
      </c>
      <c r="E52" s="178">
        <f>+PDA!E51</f>
        <v>0</v>
      </c>
      <c r="F52" s="178">
        <f>+PDA!F51</f>
        <v>0</v>
      </c>
      <c r="G52" s="178">
        <f>+PDA!G51</f>
        <v>0</v>
      </c>
      <c r="H52" s="152" t="str">
        <f>IF(+PDA!H51,+PDA!H51," ")</f>
        <v xml:space="preserve"> </v>
      </c>
      <c r="I52" s="152" t="str">
        <f>IF(+PDA!I51,+PDA!I51," ")</f>
        <v xml:space="preserve"> </v>
      </c>
      <c r="J52" s="178">
        <f>+PDA!J51</f>
        <v>0</v>
      </c>
      <c r="K52" s="178">
        <f>+PDA!K51</f>
        <v>0</v>
      </c>
      <c r="L52" s="178">
        <f>+PDA!L51</f>
        <v>0</v>
      </c>
      <c r="M52" s="178" t="str">
        <f>IF(+PDA!M51,+PDA!M51," ")</f>
        <v xml:space="preserve"> </v>
      </c>
      <c r="N52" s="178" t="str">
        <f>IF(+PDA!N51,+PDA!N51," ")</f>
        <v xml:space="preserve"> </v>
      </c>
      <c r="O52" s="178" t="str">
        <f>IF(+PDA!O51,+PDA!O51," ")</f>
        <v xml:space="preserve"> </v>
      </c>
      <c r="P52" s="179" t="str">
        <f>+PDA!S51</f>
        <v xml:space="preserve"> </v>
      </c>
      <c r="Q52" s="186"/>
      <c r="R52" s="176"/>
      <c r="S52" s="176"/>
      <c r="T52" s="176"/>
      <c r="U52" s="155">
        <f t="shared" si="0"/>
        <v>0</v>
      </c>
      <c r="V52" s="176"/>
      <c r="W52" s="187"/>
      <c r="X52" s="187"/>
      <c r="Y52" s="176"/>
      <c r="Z52" s="188"/>
    </row>
    <row r="53" spans="1:26" s="180" customFormat="1" ht="12.75" x14ac:dyDescent="0.2">
      <c r="A53" s="178">
        <v>49</v>
      </c>
      <c r="B53" s="178">
        <f>+PDA!B52</f>
        <v>0</v>
      </c>
      <c r="C53" s="178">
        <f>+PDA!C52</f>
        <v>0</v>
      </c>
      <c r="D53" s="178">
        <f>+PDA!D52</f>
        <v>0</v>
      </c>
      <c r="E53" s="178">
        <f>+PDA!E52</f>
        <v>0</v>
      </c>
      <c r="F53" s="178">
        <f>+PDA!F52</f>
        <v>0</v>
      </c>
      <c r="G53" s="178">
        <f>+PDA!G52</f>
        <v>0</v>
      </c>
      <c r="H53" s="152" t="str">
        <f>IF(+PDA!H52,+PDA!H52," ")</f>
        <v xml:space="preserve"> </v>
      </c>
      <c r="I53" s="152" t="str">
        <f>IF(+PDA!I52,+PDA!I52," ")</f>
        <v xml:space="preserve"> </v>
      </c>
      <c r="J53" s="178">
        <f>+PDA!J52</f>
        <v>0</v>
      </c>
      <c r="K53" s="178">
        <f>+PDA!K52</f>
        <v>0</v>
      </c>
      <c r="L53" s="178">
        <f>+PDA!L52</f>
        <v>0</v>
      </c>
      <c r="M53" s="178" t="str">
        <f>IF(+PDA!M52,+PDA!M52," ")</f>
        <v xml:space="preserve"> </v>
      </c>
      <c r="N53" s="178" t="str">
        <f>IF(+PDA!N52,+PDA!N52," ")</f>
        <v xml:space="preserve"> </v>
      </c>
      <c r="O53" s="178" t="str">
        <f>IF(+PDA!O52,+PDA!O52," ")</f>
        <v xml:space="preserve"> </v>
      </c>
      <c r="P53" s="179" t="str">
        <f>+PDA!S52</f>
        <v xml:space="preserve"> </v>
      </c>
      <c r="Q53" s="186"/>
      <c r="R53" s="176"/>
      <c r="S53" s="176"/>
      <c r="T53" s="176"/>
      <c r="U53" s="155">
        <f t="shared" si="0"/>
        <v>0</v>
      </c>
      <c r="V53" s="176"/>
      <c r="W53" s="187"/>
      <c r="X53" s="187"/>
      <c r="Y53" s="176"/>
      <c r="Z53" s="188"/>
    </row>
    <row r="54" spans="1:26" s="180" customFormat="1" ht="12.75" x14ac:dyDescent="0.2">
      <c r="A54" s="178">
        <v>50</v>
      </c>
      <c r="B54" s="178">
        <f>+PDA!B53</f>
        <v>0</v>
      </c>
      <c r="C54" s="178">
        <f>+PDA!C53</f>
        <v>0</v>
      </c>
      <c r="D54" s="178">
        <f>+PDA!D53</f>
        <v>0</v>
      </c>
      <c r="E54" s="178">
        <f>+PDA!E53</f>
        <v>0</v>
      </c>
      <c r="F54" s="178">
        <f>+PDA!F53</f>
        <v>0</v>
      </c>
      <c r="G54" s="178">
        <f>+PDA!G53</f>
        <v>0</v>
      </c>
      <c r="H54" s="152" t="str">
        <f>IF(+PDA!H53,+PDA!H53," ")</f>
        <v xml:space="preserve"> </v>
      </c>
      <c r="I54" s="152" t="str">
        <f>IF(+PDA!I53,+PDA!I53," ")</f>
        <v xml:space="preserve"> </v>
      </c>
      <c r="J54" s="178">
        <f>+PDA!J53</f>
        <v>0</v>
      </c>
      <c r="K54" s="178">
        <f>+PDA!K53</f>
        <v>0</v>
      </c>
      <c r="L54" s="178">
        <f>+PDA!L53</f>
        <v>0</v>
      </c>
      <c r="M54" s="178" t="str">
        <f>IF(+PDA!M53,+PDA!M53," ")</f>
        <v xml:space="preserve"> </v>
      </c>
      <c r="N54" s="178" t="str">
        <f>IF(+PDA!N53,+PDA!N53," ")</f>
        <v xml:space="preserve"> </v>
      </c>
      <c r="O54" s="178" t="str">
        <f>IF(+PDA!O53,+PDA!O53," ")</f>
        <v xml:space="preserve"> </v>
      </c>
      <c r="P54" s="179" t="str">
        <f>+PDA!S53</f>
        <v xml:space="preserve"> </v>
      </c>
      <c r="Q54" s="186"/>
      <c r="R54" s="176"/>
      <c r="S54" s="176"/>
      <c r="T54" s="176"/>
      <c r="U54" s="155">
        <f t="shared" si="0"/>
        <v>0</v>
      </c>
      <c r="V54" s="176"/>
      <c r="W54" s="187"/>
      <c r="X54" s="187"/>
      <c r="Y54" s="176"/>
      <c r="Z54" s="188"/>
    </row>
    <row r="55" spans="1:26" s="180" customFormat="1" ht="12.75" x14ac:dyDescent="0.2">
      <c r="A55" s="178">
        <v>51</v>
      </c>
      <c r="B55" s="178">
        <f>+PDA!B54</f>
        <v>0</v>
      </c>
      <c r="C55" s="178">
        <f>+PDA!C54</f>
        <v>0</v>
      </c>
      <c r="D55" s="178">
        <f>+PDA!D54</f>
        <v>0</v>
      </c>
      <c r="E55" s="178">
        <f>+PDA!E54</f>
        <v>0</v>
      </c>
      <c r="F55" s="178">
        <f>+PDA!F54</f>
        <v>0</v>
      </c>
      <c r="G55" s="178">
        <f>+PDA!G54</f>
        <v>0</v>
      </c>
      <c r="H55" s="152" t="str">
        <f>IF(+PDA!H54,+PDA!H54," ")</f>
        <v xml:space="preserve"> </v>
      </c>
      <c r="I55" s="152" t="str">
        <f>IF(+PDA!I54,+PDA!I54," ")</f>
        <v xml:space="preserve"> </v>
      </c>
      <c r="J55" s="178">
        <f>+PDA!J54</f>
        <v>0</v>
      </c>
      <c r="K55" s="178">
        <f>+PDA!K54</f>
        <v>0</v>
      </c>
      <c r="L55" s="178">
        <f>+PDA!L54</f>
        <v>0</v>
      </c>
      <c r="M55" s="178" t="str">
        <f>IF(+PDA!M54,+PDA!M54," ")</f>
        <v xml:space="preserve"> </v>
      </c>
      <c r="N55" s="178" t="str">
        <f>IF(+PDA!N54,+PDA!N54," ")</f>
        <v xml:space="preserve"> </v>
      </c>
      <c r="O55" s="178" t="str">
        <f>IF(+PDA!O54,+PDA!O54," ")</f>
        <v xml:space="preserve"> </v>
      </c>
      <c r="P55" s="179" t="str">
        <f>+PDA!S54</f>
        <v xml:space="preserve"> </v>
      </c>
      <c r="Q55" s="186"/>
      <c r="R55" s="176"/>
      <c r="S55" s="176"/>
      <c r="T55" s="176"/>
      <c r="U55" s="155">
        <f t="shared" si="0"/>
        <v>0</v>
      </c>
      <c r="V55" s="176"/>
      <c r="W55" s="187"/>
      <c r="X55" s="187"/>
      <c r="Y55" s="176"/>
      <c r="Z55" s="188"/>
    </row>
    <row r="56" spans="1:26" s="180" customFormat="1" ht="12.75" x14ac:dyDescent="0.2">
      <c r="A56" s="178">
        <v>52</v>
      </c>
      <c r="B56" s="178">
        <f>+PDA!B55</f>
        <v>0</v>
      </c>
      <c r="C56" s="178">
        <f>+PDA!C55</f>
        <v>0</v>
      </c>
      <c r="D56" s="178">
        <f>+PDA!D55</f>
        <v>0</v>
      </c>
      <c r="E56" s="178">
        <f>+PDA!E55</f>
        <v>0</v>
      </c>
      <c r="F56" s="178">
        <f>+PDA!F55</f>
        <v>0</v>
      </c>
      <c r="G56" s="178">
        <f>+PDA!G55</f>
        <v>0</v>
      </c>
      <c r="H56" s="152" t="str">
        <f>IF(+PDA!H55,+PDA!H55," ")</f>
        <v xml:space="preserve"> </v>
      </c>
      <c r="I56" s="152" t="str">
        <f>IF(+PDA!I55,+PDA!I55," ")</f>
        <v xml:space="preserve"> </v>
      </c>
      <c r="J56" s="178">
        <f>+PDA!J55</f>
        <v>0</v>
      </c>
      <c r="K56" s="178">
        <f>+PDA!K55</f>
        <v>0</v>
      </c>
      <c r="L56" s="178">
        <f>+PDA!L55</f>
        <v>0</v>
      </c>
      <c r="M56" s="178" t="str">
        <f>IF(+PDA!M55,+PDA!M55," ")</f>
        <v xml:space="preserve"> </v>
      </c>
      <c r="N56" s="178" t="str">
        <f>IF(+PDA!N55,+PDA!N55," ")</f>
        <v xml:space="preserve"> </v>
      </c>
      <c r="O56" s="178" t="str">
        <f>IF(+PDA!O55,+PDA!O55," ")</f>
        <v xml:space="preserve"> </v>
      </c>
      <c r="P56" s="179" t="str">
        <f>+PDA!S55</f>
        <v xml:space="preserve"> </v>
      </c>
      <c r="Q56" s="186"/>
      <c r="R56" s="176"/>
      <c r="S56" s="176"/>
      <c r="T56" s="176"/>
      <c r="U56" s="155">
        <f t="shared" si="0"/>
        <v>0</v>
      </c>
      <c r="V56" s="176"/>
      <c r="W56" s="187"/>
      <c r="X56" s="187"/>
      <c r="Y56" s="176"/>
      <c r="Z56" s="188"/>
    </row>
    <row r="57" spans="1:26" s="180" customFormat="1" ht="12.75" x14ac:dyDescent="0.2">
      <c r="A57" s="178">
        <v>53</v>
      </c>
      <c r="B57" s="178">
        <f>+PDA!B56</f>
        <v>0</v>
      </c>
      <c r="C57" s="178">
        <f>+PDA!C56</f>
        <v>0</v>
      </c>
      <c r="D57" s="178">
        <f>+PDA!D56</f>
        <v>0</v>
      </c>
      <c r="E57" s="178">
        <f>+PDA!E56</f>
        <v>0</v>
      </c>
      <c r="F57" s="178">
        <f>+PDA!F56</f>
        <v>0</v>
      </c>
      <c r="G57" s="178">
        <f>+PDA!G56</f>
        <v>0</v>
      </c>
      <c r="H57" s="152" t="str">
        <f>IF(+PDA!H56,+PDA!H56," ")</f>
        <v xml:space="preserve"> </v>
      </c>
      <c r="I57" s="152" t="str">
        <f>IF(+PDA!I56,+PDA!I56," ")</f>
        <v xml:space="preserve"> </v>
      </c>
      <c r="J57" s="178">
        <f>+PDA!J56</f>
        <v>0</v>
      </c>
      <c r="K57" s="178">
        <f>+PDA!K56</f>
        <v>0</v>
      </c>
      <c r="L57" s="178">
        <f>+PDA!L56</f>
        <v>0</v>
      </c>
      <c r="M57" s="178" t="str">
        <f>IF(+PDA!M56,+PDA!M56," ")</f>
        <v xml:space="preserve"> </v>
      </c>
      <c r="N57" s="178" t="str">
        <f>IF(+PDA!N56,+PDA!N56," ")</f>
        <v xml:space="preserve"> </v>
      </c>
      <c r="O57" s="178" t="str">
        <f>IF(+PDA!O56,+PDA!O56," ")</f>
        <v xml:space="preserve"> </v>
      </c>
      <c r="P57" s="179" t="str">
        <f>+PDA!S56</f>
        <v xml:space="preserve"> </v>
      </c>
      <c r="Q57" s="186"/>
      <c r="R57" s="176"/>
      <c r="S57" s="176"/>
      <c r="T57" s="176"/>
      <c r="U57" s="155">
        <f t="shared" si="0"/>
        <v>0</v>
      </c>
      <c r="V57" s="176"/>
      <c r="W57" s="187"/>
      <c r="X57" s="187"/>
      <c r="Y57" s="176"/>
      <c r="Z57" s="188"/>
    </row>
    <row r="58" spans="1:26" s="180" customFormat="1" ht="12.75" x14ac:dyDescent="0.2">
      <c r="A58" s="178">
        <v>54</v>
      </c>
      <c r="B58" s="178">
        <f>+PDA!B57</f>
        <v>0</v>
      </c>
      <c r="C58" s="178">
        <f>+PDA!C57</f>
        <v>0</v>
      </c>
      <c r="D58" s="178">
        <f>+PDA!D57</f>
        <v>0</v>
      </c>
      <c r="E58" s="178">
        <f>+PDA!E57</f>
        <v>0</v>
      </c>
      <c r="F58" s="178">
        <f>+PDA!F57</f>
        <v>0</v>
      </c>
      <c r="G58" s="178">
        <f>+PDA!G57</f>
        <v>0</v>
      </c>
      <c r="H58" s="152" t="str">
        <f>IF(+PDA!H57,+PDA!H57," ")</f>
        <v xml:space="preserve"> </v>
      </c>
      <c r="I58" s="152" t="str">
        <f>IF(+PDA!I57,+PDA!I57," ")</f>
        <v xml:space="preserve"> </v>
      </c>
      <c r="J58" s="178">
        <f>+PDA!J57</f>
        <v>0</v>
      </c>
      <c r="K58" s="178">
        <f>+PDA!K57</f>
        <v>0</v>
      </c>
      <c r="L58" s="178">
        <f>+PDA!L57</f>
        <v>0</v>
      </c>
      <c r="M58" s="178" t="str">
        <f>IF(+PDA!M57,+PDA!M57," ")</f>
        <v xml:space="preserve"> </v>
      </c>
      <c r="N58" s="178" t="str">
        <f>IF(+PDA!N57,+PDA!N57," ")</f>
        <v xml:space="preserve"> </v>
      </c>
      <c r="O58" s="178" t="str">
        <f>IF(+PDA!O57,+PDA!O57," ")</f>
        <v xml:space="preserve"> </v>
      </c>
      <c r="P58" s="179" t="str">
        <f>+PDA!S57</f>
        <v xml:space="preserve"> </v>
      </c>
      <c r="Q58" s="186"/>
      <c r="R58" s="176"/>
      <c r="S58" s="176"/>
      <c r="T58" s="176"/>
      <c r="U58" s="155">
        <f t="shared" si="0"/>
        <v>0</v>
      </c>
      <c r="V58" s="176"/>
      <c r="W58" s="187"/>
      <c r="X58" s="187"/>
      <c r="Y58" s="176"/>
      <c r="Z58" s="188"/>
    </row>
    <row r="59" spans="1:26" s="180" customFormat="1" ht="12.75" x14ac:dyDescent="0.2">
      <c r="A59" s="178">
        <v>55</v>
      </c>
      <c r="B59" s="178">
        <f>+PDA!B58</f>
        <v>0</v>
      </c>
      <c r="C59" s="178">
        <f>+PDA!C58</f>
        <v>0</v>
      </c>
      <c r="D59" s="178">
        <f>+PDA!D58</f>
        <v>0</v>
      </c>
      <c r="E59" s="178">
        <f>+PDA!E58</f>
        <v>0</v>
      </c>
      <c r="F59" s="178">
        <f>+PDA!F58</f>
        <v>0</v>
      </c>
      <c r="G59" s="178">
        <f>+PDA!G58</f>
        <v>0</v>
      </c>
      <c r="H59" s="152" t="str">
        <f>IF(+PDA!H58,+PDA!H58," ")</f>
        <v xml:space="preserve"> </v>
      </c>
      <c r="I59" s="152" t="str">
        <f>IF(+PDA!I58,+PDA!I58," ")</f>
        <v xml:space="preserve"> </v>
      </c>
      <c r="J59" s="178">
        <f>+PDA!J58</f>
        <v>0</v>
      </c>
      <c r="K59" s="178">
        <f>+PDA!K58</f>
        <v>0</v>
      </c>
      <c r="L59" s="178">
        <f>+PDA!L58</f>
        <v>0</v>
      </c>
      <c r="M59" s="178" t="str">
        <f>IF(+PDA!M58,+PDA!M58," ")</f>
        <v xml:space="preserve"> </v>
      </c>
      <c r="N59" s="178" t="str">
        <f>IF(+PDA!N58,+PDA!N58," ")</f>
        <v xml:space="preserve"> </v>
      </c>
      <c r="O59" s="178" t="str">
        <f>IF(+PDA!O58,+PDA!O58," ")</f>
        <v xml:space="preserve"> </v>
      </c>
      <c r="P59" s="179" t="str">
        <f>+PDA!S58</f>
        <v xml:space="preserve"> </v>
      </c>
      <c r="Q59" s="186"/>
      <c r="R59" s="176"/>
      <c r="S59" s="176"/>
      <c r="T59" s="176"/>
      <c r="U59" s="155">
        <f t="shared" si="0"/>
        <v>0</v>
      </c>
      <c r="V59" s="176"/>
      <c r="W59" s="187"/>
      <c r="X59" s="187"/>
      <c r="Y59" s="176"/>
      <c r="Z59" s="188"/>
    </row>
    <row r="60" spans="1:26" s="180" customFormat="1" ht="12.75" x14ac:dyDescent="0.2">
      <c r="A60" s="178">
        <v>56</v>
      </c>
      <c r="B60" s="178">
        <f>+PDA!B59</f>
        <v>0</v>
      </c>
      <c r="C60" s="178">
        <f>+PDA!C59</f>
        <v>0</v>
      </c>
      <c r="D60" s="178">
        <f>+PDA!D59</f>
        <v>0</v>
      </c>
      <c r="E60" s="178">
        <f>+PDA!E59</f>
        <v>0</v>
      </c>
      <c r="F60" s="178">
        <f>+PDA!F59</f>
        <v>0</v>
      </c>
      <c r="G60" s="178">
        <f>+PDA!G59</f>
        <v>0</v>
      </c>
      <c r="H60" s="152" t="str">
        <f>IF(+PDA!H59,+PDA!H59," ")</f>
        <v xml:space="preserve"> </v>
      </c>
      <c r="I60" s="152" t="str">
        <f>IF(+PDA!I59,+PDA!I59," ")</f>
        <v xml:space="preserve"> </v>
      </c>
      <c r="J60" s="178">
        <f>+PDA!J59</f>
        <v>0</v>
      </c>
      <c r="K60" s="178">
        <f>+PDA!K59</f>
        <v>0</v>
      </c>
      <c r="L60" s="178">
        <f>+PDA!L59</f>
        <v>0</v>
      </c>
      <c r="M60" s="178" t="str">
        <f>IF(+PDA!M59,+PDA!M59," ")</f>
        <v xml:space="preserve"> </v>
      </c>
      <c r="N60" s="178" t="str">
        <f>IF(+PDA!N59,+PDA!N59," ")</f>
        <v xml:space="preserve"> </v>
      </c>
      <c r="O60" s="178" t="str">
        <f>IF(+PDA!O59,+PDA!O59," ")</f>
        <v xml:space="preserve"> </v>
      </c>
      <c r="P60" s="179" t="str">
        <f>+PDA!S59</f>
        <v xml:space="preserve"> </v>
      </c>
      <c r="Q60" s="186"/>
      <c r="R60" s="176"/>
      <c r="S60" s="176"/>
      <c r="T60" s="176"/>
      <c r="U60" s="155">
        <f t="shared" si="0"/>
        <v>0</v>
      </c>
      <c r="V60" s="176"/>
      <c r="W60" s="187"/>
      <c r="X60" s="187"/>
      <c r="Y60" s="176"/>
      <c r="Z60" s="188"/>
    </row>
    <row r="61" spans="1:26" s="180" customFormat="1" ht="12.75" x14ac:dyDescent="0.2">
      <c r="A61" s="178">
        <v>57</v>
      </c>
      <c r="B61" s="178">
        <f>+PDA!B60</f>
        <v>0</v>
      </c>
      <c r="C61" s="178">
        <f>+PDA!C60</f>
        <v>0</v>
      </c>
      <c r="D61" s="178">
        <f>+PDA!D60</f>
        <v>0</v>
      </c>
      <c r="E61" s="178">
        <f>+PDA!E60</f>
        <v>0</v>
      </c>
      <c r="F61" s="178">
        <f>+PDA!F60</f>
        <v>0</v>
      </c>
      <c r="G61" s="178">
        <f>+PDA!G60</f>
        <v>0</v>
      </c>
      <c r="H61" s="152" t="str">
        <f>IF(+PDA!H60,+PDA!H60," ")</f>
        <v xml:space="preserve"> </v>
      </c>
      <c r="I61" s="152" t="str">
        <f>IF(+PDA!I60,+PDA!I60," ")</f>
        <v xml:space="preserve"> </v>
      </c>
      <c r="J61" s="178">
        <f>+PDA!J60</f>
        <v>0</v>
      </c>
      <c r="K61" s="178">
        <f>+PDA!K60</f>
        <v>0</v>
      </c>
      <c r="L61" s="178">
        <f>+PDA!L60</f>
        <v>0</v>
      </c>
      <c r="M61" s="178" t="str">
        <f>IF(+PDA!M60,+PDA!M60," ")</f>
        <v xml:space="preserve"> </v>
      </c>
      <c r="N61" s="178" t="str">
        <f>IF(+PDA!N60,+PDA!N60," ")</f>
        <v xml:space="preserve"> </v>
      </c>
      <c r="O61" s="178" t="str">
        <f>IF(+PDA!O60,+PDA!O60," ")</f>
        <v xml:space="preserve"> </v>
      </c>
      <c r="P61" s="179" t="str">
        <f>+PDA!S60</f>
        <v xml:space="preserve"> </v>
      </c>
      <c r="Q61" s="186"/>
      <c r="R61" s="176"/>
      <c r="S61" s="176"/>
      <c r="T61" s="176"/>
      <c r="U61" s="155">
        <f t="shared" si="0"/>
        <v>0</v>
      </c>
      <c r="V61" s="176"/>
      <c r="W61" s="187"/>
      <c r="X61" s="187"/>
      <c r="Y61" s="176"/>
      <c r="Z61" s="188"/>
    </row>
    <row r="62" spans="1:26" s="180" customFormat="1" ht="12.75" x14ac:dyDescent="0.2">
      <c r="A62" s="178">
        <v>58</v>
      </c>
      <c r="B62" s="178">
        <f>+PDA!B61</f>
        <v>0</v>
      </c>
      <c r="C62" s="178">
        <f>+PDA!C61</f>
        <v>0</v>
      </c>
      <c r="D62" s="178">
        <f>+PDA!D61</f>
        <v>0</v>
      </c>
      <c r="E62" s="178">
        <f>+PDA!E61</f>
        <v>0</v>
      </c>
      <c r="F62" s="178">
        <f>+PDA!F61</f>
        <v>0</v>
      </c>
      <c r="G62" s="178">
        <f>+PDA!G61</f>
        <v>0</v>
      </c>
      <c r="H62" s="152" t="str">
        <f>IF(+PDA!H61,+PDA!H61," ")</f>
        <v xml:space="preserve"> </v>
      </c>
      <c r="I62" s="152" t="str">
        <f>IF(+PDA!I61,+PDA!I61," ")</f>
        <v xml:space="preserve"> </v>
      </c>
      <c r="J62" s="178">
        <f>+PDA!J61</f>
        <v>0</v>
      </c>
      <c r="K62" s="178">
        <f>+PDA!K61</f>
        <v>0</v>
      </c>
      <c r="L62" s="178">
        <f>+PDA!L61</f>
        <v>0</v>
      </c>
      <c r="M62" s="178" t="str">
        <f>IF(+PDA!M61,+PDA!M61," ")</f>
        <v xml:space="preserve"> </v>
      </c>
      <c r="N62" s="178" t="str">
        <f>IF(+PDA!N61,+PDA!N61," ")</f>
        <v xml:space="preserve"> </v>
      </c>
      <c r="O62" s="178" t="str">
        <f>IF(+PDA!O61,+PDA!O61," ")</f>
        <v xml:space="preserve"> </v>
      </c>
      <c r="P62" s="179" t="str">
        <f>+PDA!S61</f>
        <v xml:space="preserve"> </v>
      </c>
      <c r="Q62" s="186"/>
      <c r="R62" s="176"/>
      <c r="S62" s="176"/>
      <c r="T62" s="176"/>
      <c r="U62" s="155">
        <f t="shared" si="0"/>
        <v>0</v>
      </c>
      <c r="V62" s="176"/>
      <c r="W62" s="187"/>
      <c r="X62" s="187"/>
      <c r="Y62" s="176"/>
      <c r="Z62" s="188"/>
    </row>
    <row r="63" spans="1:26" s="180" customFormat="1" ht="12.75" x14ac:dyDescent="0.2">
      <c r="A63" s="178">
        <v>59</v>
      </c>
      <c r="B63" s="178">
        <f>+PDA!B62</f>
        <v>0</v>
      </c>
      <c r="C63" s="178">
        <f>+PDA!C62</f>
        <v>0</v>
      </c>
      <c r="D63" s="178">
        <f>+PDA!D62</f>
        <v>0</v>
      </c>
      <c r="E63" s="178">
        <f>+PDA!E62</f>
        <v>0</v>
      </c>
      <c r="F63" s="178">
        <f>+PDA!F62</f>
        <v>0</v>
      </c>
      <c r="G63" s="178">
        <f>+PDA!G62</f>
        <v>0</v>
      </c>
      <c r="H63" s="152" t="str">
        <f>IF(+PDA!H62,+PDA!H62," ")</f>
        <v xml:space="preserve"> </v>
      </c>
      <c r="I63" s="152" t="str">
        <f>IF(+PDA!I62,+PDA!I62," ")</f>
        <v xml:space="preserve"> </v>
      </c>
      <c r="J63" s="178">
        <f>+PDA!J62</f>
        <v>0</v>
      </c>
      <c r="K63" s="178">
        <f>+PDA!K62</f>
        <v>0</v>
      </c>
      <c r="L63" s="178">
        <f>+PDA!L62</f>
        <v>0</v>
      </c>
      <c r="M63" s="178" t="str">
        <f>IF(+PDA!M62,+PDA!M62," ")</f>
        <v xml:space="preserve"> </v>
      </c>
      <c r="N63" s="178" t="str">
        <f>IF(+PDA!N62,+PDA!N62," ")</f>
        <v xml:space="preserve"> </v>
      </c>
      <c r="O63" s="178" t="str">
        <f>IF(+PDA!O62,+PDA!O62," ")</f>
        <v xml:space="preserve"> </v>
      </c>
      <c r="P63" s="179" t="str">
        <f>+PDA!S62</f>
        <v xml:space="preserve"> </v>
      </c>
      <c r="Q63" s="186"/>
      <c r="R63" s="176"/>
      <c r="S63" s="176"/>
      <c r="T63" s="176"/>
      <c r="U63" s="155">
        <f t="shared" si="0"/>
        <v>0</v>
      </c>
      <c r="V63" s="176"/>
      <c r="W63" s="187"/>
      <c r="X63" s="187"/>
      <c r="Y63" s="176"/>
      <c r="Z63" s="188"/>
    </row>
    <row r="64" spans="1:26" s="180" customFormat="1" ht="12.75" x14ac:dyDescent="0.2">
      <c r="A64" s="178">
        <v>60</v>
      </c>
      <c r="B64" s="178">
        <f>+PDA!B63</f>
        <v>0</v>
      </c>
      <c r="C64" s="178">
        <f>+PDA!C63</f>
        <v>0</v>
      </c>
      <c r="D64" s="178">
        <f>+PDA!D63</f>
        <v>0</v>
      </c>
      <c r="E64" s="178">
        <f>+PDA!E63</f>
        <v>0</v>
      </c>
      <c r="F64" s="178">
        <f>+PDA!F63</f>
        <v>0</v>
      </c>
      <c r="G64" s="178">
        <f>+PDA!G63</f>
        <v>0</v>
      </c>
      <c r="H64" s="152" t="str">
        <f>IF(+PDA!H63,+PDA!H63," ")</f>
        <v xml:space="preserve"> </v>
      </c>
      <c r="I64" s="152" t="str">
        <f>IF(+PDA!I63,+PDA!I63," ")</f>
        <v xml:space="preserve"> </v>
      </c>
      <c r="J64" s="178">
        <f>+PDA!J63</f>
        <v>0</v>
      </c>
      <c r="K64" s="178">
        <f>+PDA!K63</f>
        <v>0</v>
      </c>
      <c r="L64" s="178">
        <f>+PDA!L63</f>
        <v>0</v>
      </c>
      <c r="M64" s="178" t="str">
        <f>IF(+PDA!M63,+PDA!M63," ")</f>
        <v xml:space="preserve"> </v>
      </c>
      <c r="N64" s="178" t="str">
        <f>IF(+PDA!N63,+PDA!N63," ")</f>
        <v xml:space="preserve"> </v>
      </c>
      <c r="O64" s="178" t="str">
        <f>IF(+PDA!O63,+PDA!O63," ")</f>
        <v xml:space="preserve"> </v>
      </c>
      <c r="P64" s="179" t="str">
        <f>+PDA!S63</f>
        <v xml:space="preserve"> </v>
      </c>
      <c r="Q64" s="186"/>
      <c r="R64" s="176"/>
      <c r="S64" s="176"/>
      <c r="T64" s="176"/>
      <c r="U64" s="155">
        <f t="shared" si="0"/>
        <v>0</v>
      </c>
      <c r="V64" s="176"/>
      <c r="W64" s="187"/>
      <c r="X64" s="187"/>
      <c r="Y64" s="176"/>
      <c r="Z64" s="188"/>
    </row>
    <row r="65" spans="1:26" s="180" customFormat="1" ht="12.75" x14ac:dyDescent="0.2">
      <c r="A65" s="178">
        <v>61</v>
      </c>
      <c r="B65" s="178">
        <f>+PDA!B64</f>
        <v>0</v>
      </c>
      <c r="C65" s="178">
        <f>+PDA!C64</f>
        <v>0</v>
      </c>
      <c r="D65" s="178">
        <f>+PDA!D64</f>
        <v>0</v>
      </c>
      <c r="E65" s="178">
        <f>+PDA!E64</f>
        <v>0</v>
      </c>
      <c r="F65" s="178">
        <f>+PDA!F64</f>
        <v>0</v>
      </c>
      <c r="G65" s="178">
        <f>+PDA!G64</f>
        <v>0</v>
      </c>
      <c r="H65" s="152" t="str">
        <f>IF(+PDA!H64,+PDA!H64," ")</f>
        <v xml:space="preserve"> </v>
      </c>
      <c r="I65" s="152" t="str">
        <f>IF(+PDA!I64,+PDA!I64," ")</f>
        <v xml:space="preserve"> </v>
      </c>
      <c r="J65" s="178">
        <f>+PDA!J64</f>
        <v>0</v>
      </c>
      <c r="K65" s="178">
        <f>+PDA!K64</f>
        <v>0</v>
      </c>
      <c r="L65" s="178">
        <f>+PDA!L64</f>
        <v>0</v>
      </c>
      <c r="M65" s="178" t="str">
        <f>IF(+PDA!M64,+PDA!M64," ")</f>
        <v xml:space="preserve"> </v>
      </c>
      <c r="N65" s="178" t="str">
        <f>IF(+PDA!N64,+PDA!N64," ")</f>
        <v xml:space="preserve"> </v>
      </c>
      <c r="O65" s="178" t="str">
        <f>IF(+PDA!O64,+PDA!O64," ")</f>
        <v xml:space="preserve"> </v>
      </c>
      <c r="P65" s="179" t="str">
        <f>+PDA!S64</f>
        <v xml:space="preserve"> </v>
      </c>
      <c r="Q65" s="186"/>
      <c r="R65" s="176"/>
      <c r="S65" s="176"/>
      <c r="T65" s="176"/>
      <c r="U65" s="155">
        <f t="shared" si="0"/>
        <v>0</v>
      </c>
      <c r="V65" s="176"/>
      <c r="W65" s="187"/>
      <c r="X65" s="187"/>
      <c r="Y65" s="176"/>
      <c r="Z65" s="188"/>
    </row>
    <row r="66" spans="1:26" s="180" customFormat="1" ht="12.75" x14ac:dyDescent="0.2">
      <c r="A66" s="178">
        <v>62</v>
      </c>
      <c r="B66" s="178">
        <f>+PDA!B65</f>
        <v>0</v>
      </c>
      <c r="C66" s="178">
        <f>+PDA!C65</f>
        <v>0</v>
      </c>
      <c r="D66" s="178">
        <f>+PDA!D65</f>
        <v>0</v>
      </c>
      <c r="E66" s="178">
        <f>+PDA!E65</f>
        <v>0</v>
      </c>
      <c r="F66" s="178">
        <f>+PDA!F65</f>
        <v>0</v>
      </c>
      <c r="G66" s="178">
        <f>+PDA!G65</f>
        <v>0</v>
      </c>
      <c r="H66" s="152" t="str">
        <f>IF(+PDA!H65,+PDA!H65," ")</f>
        <v xml:space="preserve"> </v>
      </c>
      <c r="I66" s="152" t="str">
        <f>IF(+PDA!I65,+PDA!I65," ")</f>
        <v xml:space="preserve"> </v>
      </c>
      <c r="J66" s="178">
        <f>+PDA!J65</f>
        <v>0</v>
      </c>
      <c r="K66" s="178">
        <f>+PDA!K65</f>
        <v>0</v>
      </c>
      <c r="L66" s="178">
        <f>+PDA!L65</f>
        <v>0</v>
      </c>
      <c r="M66" s="178" t="str">
        <f>IF(+PDA!M65,+PDA!M65," ")</f>
        <v xml:space="preserve"> </v>
      </c>
      <c r="N66" s="178" t="str">
        <f>IF(+PDA!N65,+PDA!N65," ")</f>
        <v xml:space="preserve"> </v>
      </c>
      <c r="O66" s="178" t="str">
        <f>IF(+PDA!O65,+PDA!O65," ")</f>
        <v xml:space="preserve"> </v>
      </c>
      <c r="P66" s="179" t="str">
        <f>+PDA!S65</f>
        <v xml:space="preserve"> </v>
      </c>
      <c r="Q66" s="186"/>
      <c r="R66" s="176"/>
      <c r="S66" s="176"/>
      <c r="T66" s="176"/>
      <c r="U66" s="155">
        <f t="shared" si="0"/>
        <v>0</v>
      </c>
      <c r="V66" s="176"/>
      <c r="W66" s="187"/>
      <c r="X66" s="187"/>
      <c r="Y66" s="176"/>
      <c r="Z66" s="188"/>
    </row>
    <row r="67" spans="1:26" s="180" customFormat="1" ht="12.75" x14ac:dyDescent="0.2">
      <c r="A67" s="178">
        <v>63</v>
      </c>
      <c r="B67" s="178">
        <f>+PDA!B66</f>
        <v>0</v>
      </c>
      <c r="C67" s="178">
        <f>+PDA!C66</f>
        <v>0</v>
      </c>
      <c r="D67" s="178">
        <f>+PDA!D66</f>
        <v>0</v>
      </c>
      <c r="E67" s="178">
        <f>+PDA!E66</f>
        <v>0</v>
      </c>
      <c r="F67" s="178">
        <f>+PDA!F66</f>
        <v>0</v>
      </c>
      <c r="G67" s="178">
        <f>+PDA!G66</f>
        <v>0</v>
      </c>
      <c r="H67" s="152" t="str">
        <f>IF(+PDA!H66,+PDA!H66," ")</f>
        <v xml:space="preserve"> </v>
      </c>
      <c r="I67" s="152" t="str">
        <f>IF(+PDA!I66,+PDA!I66," ")</f>
        <v xml:space="preserve"> </v>
      </c>
      <c r="J67" s="178">
        <f>+PDA!J66</f>
        <v>0</v>
      </c>
      <c r="K67" s="178">
        <f>+PDA!K66</f>
        <v>0</v>
      </c>
      <c r="L67" s="178">
        <f>+PDA!L66</f>
        <v>0</v>
      </c>
      <c r="M67" s="178" t="str">
        <f>IF(+PDA!M66,+PDA!M66," ")</f>
        <v xml:space="preserve"> </v>
      </c>
      <c r="N67" s="178" t="str">
        <f>IF(+PDA!N66,+PDA!N66," ")</f>
        <v xml:space="preserve"> </v>
      </c>
      <c r="O67" s="178" t="str">
        <f>IF(+PDA!O66,+PDA!O66," ")</f>
        <v xml:space="preserve"> </v>
      </c>
      <c r="P67" s="179" t="str">
        <f>+PDA!S66</f>
        <v xml:space="preserve"> </v>
      </c>
      <c r="Q67" s="186"/>
      <c r="R67" s="176"/>
      <c r="S67" s="176"/>
      <c r="T67" s="176"/>
      <c r="U67" s="155">
        <f t="shared" si="0"/>
        <v>0</v>
      </c>
      <c r="V67" s="176"/>
      <c r="W67" s="187"/>
      <c r="X67" s="187"/>
      <c r="Y67" s="176"/>
      <c r="Z67" s="188"/>
    </row>
    <row r="68" spans="1:26" s="180" customFormat="1" ht="12.75" x14ac:dyDescent="0.2">
      <c r="A68" s="178">
        <v>64</v>
      </c>
      <c r="B68" s="178">
        <f>+PDA!B67</f>
        <v>0</v>
      </c>
      <c r="C68" s="178">
        <f>+PDA!C67</f>
        <v>0</v>
      </c>
      <c r="D68" s="178">
        <f>+PDA!D67</f>
        <v>0</v>
      </c>
      <c r="E68" s="178">
        <f>+PDA!E67</f>
        <v>0</v>
      </c>
      <c r="F68" s="178">
        <f>+PDA!F67</f>
        <v>0</v>
      </c>
      <c r="G68" s="178">
        <f>+PDA!G67</f>
        <v>0</v>
      </c>
      <c r="H68" s="152" t="str">
        <f>IF(+PDA!H67,+PDA!H67," ")</f>
        <v xml:space="preserve"> </v>
      </c>
      <c r="I68" s="152" t="str">
        <f>IF(+PDA!I67,+PDA!I67," ")</f>
        <v xml:space="preserve"> </v>
      </c>
      <c r="J68" s="178">
        <f>+PDA!J67</f>
        <v>0</v>
      </c>
      <c r="K68" s="178">
        <f>+PDA!K67</f>
        <v>0</v>
      </c>
      <c r="L68" s="178">
        <f>+PDA!L67</f>
        <v>0</v>
      </c>
      <c r="M68" s="178" t="str">
        <f>IF(+PDA!M67,+PDA!M67," ")</f>
        <v xml:space="preserve"> </v>
      </c>
      <c r="N68" s="178" t="str">
        <f>IF(+PDA!N67,+PDA!N67," ")</f>
        <v xml:space="preserve"> </v>
      </c>
      <c r="O68" s="178" t="str">
        <f>IF(+PDA!O67,+PDA!O67," ")</f>
        <v xml:space="preserve"> </v>
      </c>
      <c r="P68" s="179" t="str">
        <f>+PDA!S67</f>
        <v xml:space="preserve"> </v>
      </c>
      <c r="Q68" s="186"/>
      <c r="R68" s="176"/>
      <c r="S68" s="176"/>
      <c r="T68" s="176"/>
      <c r="U68" s="155">
        <f t="shared" si="0"/>
        <v>0</v>
      </c>
      <c r="V68" s="176"/>
      <c r="W68" s="187"/>
      <c r="X68" s="187"/>
      <c r="Y68" s="176"/>
      <c r="Z68" s="188"/>
    </row>
    <row r="69" spans="1:26" s="180" customFormat="1" ht="12.75" x14ac:dyDescent="0.2">
      <c r="A69" s="178">
        <v>65</v>
      </c>
      <c r="B69" s="178">
        <f>+PDA!B68</f>
        <v>0</v>
      </c>
      <c r="C69" s="178">
        <f>+PDA!C68</f>
        <v>0</v>
      </c>
      <c r="D69" s="178">
        <f>+PDA!D68</f>
        <v>0</v>
      </c>
      <c r="E69" s="178">
        <f>+PDA!E68</f>
        <v>0</v>
      </c>
      <c r="F69" s="178">
        <f>+PDA!F68</f>
        <v>0</v>
      </c>
      <c r="G69" s="178">
        <f>+PDA!G68</f>
        <v>0</v>
      </c>
      <c r="H69" s="152" t="str">
        <f>IF(+PDA!H68,+PDA!H68," ")</f>
        <v xml:space="preserve"> </v>
      </c>
      <c r="I69" s="152" t="str">
        <f>IF(+PDA!I68,+PDA!I68," ")</f>
        <v xml:space="preserve"> </v>
      </c>
      <c r="J69" s="178">
        <f>+PDA!J68</f>
        <v>0</v>
      </c>
      <c r="K69" s="178">
        <f>+PDA!K68</f>
        <v>0</v>
      </c>
      <c r="L69" s="178">
        <f>+PDA!L68</f>
        <v>0</v>
      </c>
      <c r="M69" s="178" t="str">
        <f>IF(+PDA!M68,+PDA!M68," ")</f>
        <v xml:space="preserve"> </v>
      </c>
      <c r="N69" s="178" t="str">
        <f>IF(+PDA!N68,+PDA!N68," ")</f>
        <v xml:space="preserve"> </v>
      </c>
      <c r="O69" s="178" t="str">
        <f>IF(+PDA!O68,+PDA!O68," ")</f>
        <v xml:space="preserve"> </v>
      </c>
      <c r="P69" s="179" t="str">
        <f>+PDA!S68</f>
        <v xml:space="preserve"> </v>
      </c>
      <c r="Q69" s="186"/>
      <c r="R69" s="176"/>
      <c r="S69" s="176"/>
      <c r="T69" s="176"/>
      <c r="U69" s="155">
        <f t="shared" si="0"/>
        <v>0</v>
      </c>
      <c r="V69" s="176"/>
      <c r="W69" s="187"/>
      <c r="X69" s="187"/>
      <c r="Y69" s="176"/>
      <c r="Z69" s="188"/>
    </row>
    <row r="70" spans="1:26" s="180" customFormat="1" ht="12.75" x14ac:dyDescent="0.2">
      <c r="A70" s="178">
        <v>66</v>
      </c>
      <c r="B70" s="178">
        <f>+PDA!B69</f>
        <v>0</v>
      </c>
      <c r="C70" s="178">
        <f>+PDA!C69</f>
        <v>0</v>
      </c>
      <c r="D70" s="178">
        <f>+PDA!D69</f>
        <v>0</v>
      </c>
      <c r="E70" s="178">
        <f>+PDA!E69</f>
        <v>0</v>
      </c>
      <c r="F70" s="178">
        <f>+PDA!F69</f>
        <v>0</v>
      </c>
      <c r="G70" s="178">
        <f>+PDA!G69</f>
        <v>0</v>
      </c>
      <c r="H70" s="152" t="str">
        <f>IF(+PDA!H69,+PDA!H69," ")</f>
        <v xml:space="preserve"> </v>
      </c>
      <c r="I70" s="152" t="str">
        <f>IF(+PDA!I69,+PDA!I69," ")</f>
        <v xml:space="preserve"> </v>
      </c>
      <c r="J70" s="178">
        <f>+PDA!J69</f>
        <v>0</v>
      </c>
      <c r="K70" s="178">
        <f>+PDA!K69</f>
        <v>0</v>
      </c>
      <c r="L70" s="178">
        <f>+PDA!L69</f>
        <v>0</v>
      </c>
      <c r="M70" s="178" t="str">
        <f>IF(+PDA!M69,+PDA!M69," ")</f>
        <v xml:space="preserve"> </v>
      </c>
      <c r="N70" s="178" t="str">
        <f>IF(+PDA!N69,+PDA!N69," ")</f>
        <v xml:space="preserve"> </v>
      </c>
      <c r="O70" s="178" t="str">
        <f>IF(+PDA!O69,+PDA!O69," ")</f>
        <v xml:space="preserve"> </v>
      </c>
      <c r="P70" s="179" t="str">
        <f>+PDA!S69</f>
        <v xml:space="preserve"> </v>
      </c>
      <c r="Q70" s="186"/>
      <c r="R70" s="176"/>
      <c r="S70" s="176"/>
      <c r="T70" s="176"/>
      <c r="U70" s="155">
        <f t="shared" ref="U70:U133" si="1">R70+S70+T70</f>
        <v>0</v>
      </c>
      <c r="V70" s="176"/>
      <c r="W70" s="187"/>
      <c r="X70" s="187"/>
      <c r="Y70" s="176"/>
      <c r="Z70" s="188"/>
    </row>
    <row r="71" spans="1:26" s="180" customFormat="1" ht="12.75" x14ac:dyDescent="0.2">
      <c r="A71" s="178">
        <v>67</v>
      </c>
      <c r="B71" s="178">
        <f>+PDA!B70</f>
        <v>0</v>
      </c>
      <c r="C71" s="178">
        <f>+PDA!C70</f>
        <v>0</v>
      </c>
      <c r="D71" s="178">
        <f>+PDA!D70</f>
        <v>0</v>
      </c>
      <c r="E71" s="178">
        <f>+PDA!E70</f>
        <v>0</v>
      </c>
      <c r="F71" s="178">
        <f>+PDA!F70</f>
        <v>0</v>
      </c>
      <c r="G71" s="178">
        <f>+PDA!G70</f>
        <v>0</v>
      </c>
      <c r="H71" s="152" t="str">
        <f>IF(+PDA!H70,+PDA!H70," ")</f>
        <v xml:space="preserve"> </v>
      </c>
      <c r="I71" s="152" t="str">
        <f>IF(+PDA!I70,+PDA!I70," ")</f>
        <v xml:space="preserve"> </v>
      </c>
      <c r="J71" s="178">
        <f>+PDA!J70</f>
        <v>0</v>
      </c>
      <c r="K71" s="178">
        <f>+PDA!K70</f>
        <v>0</v>
      </c>
      <c r="L71" s="178">
        <f>+PDA!L70</f>
        <v>0</v>
      </c>
      <c r="M71" s="178" t="str">
        <f>IF(+PDA!M70,+PDA!M70," ")</f>
        <v xml:space="preserve"> </v>
      </c>
      <c r="N71" s="178" t="str">
        <f>IF(+PDA!N70,+PDA!N70," ")</f>
        <v xml:space="preserve"> </v>
      </c>
      <c r="O71" s="178" t="str">
        <f>IF(+PDA!O70,+PDA!O70," ")</f>
        <v xml:space="preserve"> </v>
      </c>
      <c r="P71" s="179" t="str">
        <f>+PDA!S70</f>
        <v xml:space="preserve"> </v>
      </c>
      <c r="Q71" s="186"/>
      <c r="R71" s="176"/>
      <c r="S71" s="176"/>
      <c r="T71" s="176"/>
      <c r="U71" s="155">
        <f t="shared" si="1"/>
        <v>0</v>
      </c>
      <c r="V71" s="176"/>
      <c r="W71" s="187"/>
      <c r="X71" s="187"/>
      <c r="Y71" s="176"/>
      <c r="Z71" s="188"/>
    </row>
    <row r="72" spans="1:26" s="180" customFormat="1" ht="12.75" x14ac:dyDescent="0.2">
      <c r="A72" s="178">
        <v>68</v>
      </c>
      <c r="B72" s="178">
        <f>+PDA!B71</f>
        <v>0</v>
      </c>
      <c r="C72" s="178">
        <f>+PDA!C71</f>
        <v>0</v>
      </c>
      <c r="D72" s="178">
        <f>+PDA!D71</f>
        <v>0</v>
      </c>
      <c r="E72" s="178">
        <f>+PDA!E71</f>
        <v>0</v>
      </c>
      <c r="F72" s="178">
        <f>+PDA!F71</f>
        <v>0</v>
      </c>
      <c r="G72" s="178">
        <f>+PDA!G71</f>
        <v>0</v>
      </c>
      <c r="H72" s="152" t="str">
        <f>IF(+PDA!H71,+PDA!H71," ")</f>
        <v xml:space="preserve"> </v>
      </c>
      <c r="I72" s="152" t="str">
        <f>IF(+PDA!I71,+PDA!I71," ")</f>
        <v xml:space="preserve"> </v>
      </c>
      <c r="J72" s="178">
        <f>+PDA!J71</f>
        <v>0</v>
      </c>
      <c r="K72" s="178">
        <f>+PDA!K71</f>
        <v>0</v>
      </c>
      <c r="L72" s="178">
        <f>+PDA!L71</f>
        <v>0</v>
      </c>
      <c r="M72" s="178" t="str">
        <f>IF(+PDA!M71,+PDA!M71," ")</f>
        <v xml:space="preserve"> </v>
      </c>
      <c r="N72" s="178" t="str">
        <f>IF(+PDA!N71,+PDA!N71," ")</f>
        <v xml:space="preserve"> </v>
      </c>
      <c r="O72" s="178" t="str">
        <f>IF(+PDA!O71,+PDA!O71," ")</f>
        <v xml:space="preserve"> </v>
      </c>
      <c r="P72" s="179" t="str">
        <f>+PDA!S71</f>
        <v xml:space="preserve"> </v>
      </c>
      <c r="Q72" s="186"/>
      <c r="R72" s="176"/>
      <c r="S72" s="176"/>
      <c r="T72" s="176"/>
      <c r="U72" s="155">
        <f t="shared" si="1"/>
        <v>0</v>
      </c>
      <c r="V72" s="176"/>
      <c r="W72" s="187"/>
      <c r="X72" s="187"/>
      <c r="Y72" s="176"/>
      <c r="Z72" s="188"/>
    </row>
    <row r="73" spans="1:26" s="180" customFormat="1" ht="12.75" x14ac:dyDescent="0.2">
      <c r="A73" s="178">
        <v>69</v>
      </c>
      <c r="B73" s="178">
        <f>+PDA!B72</f>
        <v>0</v>
      </c>
      <c r="C73" s="178">
        <f>+PDA!C72</f>
        <v>0</v>
      </c>
      <c r="D73" s="178">
        <f>+PDA!D72</f>
        <v>0</v>
      </c>
      <c r="E73" s="178">
        <f>+PDA!E72</f>
        <v>0</v>
      </c>
      <c r="F73" s="178">
        <f>+PDA!F72</f>
        <v>0</v>
      </c>
      <c r="G73" s="178">
        <f>+PDA!G72</f>
        <v>0</v>
      </c>
      <c r="H73" s="152" t="str">
        <f>IF(+PDA!H72,+PDA!H72," ")</f>
        <v xml:space="preserve"> </v>
      </c>
      <c r="I73" s="152" t="str">
        <f>IF(+PDA!I72,+PDA!I72," ")</f>
        <v xml:space="preserve"> </v>
      </c>
      <c r="J73" s="178">
        <f>+PDA!J72</f>
        <v>0</v>
      </c>
      <c r="K73" s="178">
        <f>+PDA!K72</f>
        <v>0</v>
      </c>
      <c r="L73" s="178">
        <f>+PDA!L72</f>
        <v>0</v>
      </c>
      <c r="M73" s="178" t="str">
        <f>IF(+PDA!M72,+PDA!M72," ")</f>
        <v xml:space="preserve"> </v>
      </c>
      <c r="N73" s="178" t="str">
        <f>IF(+PDA!N72,+PDA!N72," ")</f>
        <v xml:space="preserve"> </v>
      </c>
      <c r="O73" s="178" t="str">
        <f>IF(+PDA!O72,+PDA!O72," ")</f>
        <v xml:space="preserve"> </v>
      </c>
      <c r="P73" s="179" t="str">
        <f>+PDA!S72</f>
        <v xml:space="preserve"> </v>
      </c>
      <c r="Q73" s="186"/>
      <c r="R73" s="176"/>
      <c r="S73" s="176"/>
      <c r="T73" s="176"/>
      <c r="U73" s="155">
        <f t="shared" si="1"/>
        <v>0</v>
      </c>
      <c r="V73" s="176"/>
      <c r="W73" s="187"/>
      <c r="X73" s="187"/>
      <c r="Y73" s="176"/>
      <c r="Z73" s="188"/>
    </row>
    <row r="74" spans="1:26" s="180" customFormat="1" ht="12.75" x14ac:dyDescent="0.2">
      <c r="A74" s="178">
        <v>70</v>
      </c>
      <c r="B74" s="178">
        <f>+PDA!B73</f>
        <v>0</v>
      </c>
      <c r="C74" s="178">
        <f>+PDA!C73</f>
        <v>0</v>
      </c>
      <c r="D74" s="178">
        <f>+PDA!D73</f>
        <v>0</v>
      </c>
      <c r="E74" s="178">
        <f>+PDA!E73</f>
        <v>0</v>
      </c>
      <c r="F74" s="178">
        <f>+PDA!F73</f>
        <v>0</v>
      </c>
      <c r="G74" s="178">
        <f>+PDA!G73</f>
        <v>0</v>
      </c>
      <c r="H74" s="152" t="str">
        <f>IF(+PDA!H73,+PDA!H73," ")</f>
        <v xml:space="preserve"> </v>
      </c>
      <c r="I74" s="152" t="str">
        <f>IF(+PDA!I73,+PDA!I73," ")</f>
        <v xml:space="preserve"> </v>
      </c>
      <c r="J74" s="178">
        <f>+PDA!J73</f>
        <v>0</v>
      </c>
      <c r="K74" s="178">
        <f>+PDA!K73</f>
        <v>0</v>
      </c>
      <c r="L74" s="178">
        <f>+PDA!L73</f>
        <v>0</v>
      </c>
      <c r="M74" s="178" t="str">
        <f>IF(+PDA!M73,+PDA!M73," ")</f>
        <v xml:space="preserve"> </v>
      </c>
      <c r="N74" s="178" t="str">
        <f>IF(+PDA!N73,+PDA!N73," ")</f>
        <v xml:space="preserve"> </v>
      </c>
      <c r="O74" s="178" t="str">
        <f>IF(+PDA!O73,+PDA!O73," ")</f>
        <v xml:space="preserve"> </v>
      </c>
      <c r="P74" s="179" t="str">
        <f>+PDA!S73</f>
        <v xml:space="preserve"> </v>
      </c>
      <c r="Q74" s="186"/>
      <c r="R74" s="176"/>
      <c r="S74" s="176"/>
      <c r="T74" s="176"/>
      <c r="U74" s="155">
        <f t="shared" si="1"/>
        <v>0</v>
      </c>
      <c r="V74" s="176"/>
      <c r="W74" s="187"/>
      <c r="X74" s="187"/>
      <c r="Y74" s="176"/>
      <c r="Z74" s="188"/>
    </row>
    <row r="75" spans="1:26" s="180" customFormat="1" ht="12.75" x14ac:dyDescent="0.2">
      <c r="A75" s="178">
        <v>71</v>
      </c>
      <c r="B75" s="178">
        <f>+PDA!B74</f>
        <v>0</v>
      </c>
      <c r="C75" s="178">
        <f>+PDA!C74</f>
        <v>0</v>
      </c>
      <c r="D75" s="178">
        <f>+PDA!D74</f>
        <v>0</v>
      </c>
      <c r="E75" s="178">
        <f>+PDA!E74</f>
        <v>0</v>
      </c>
      <c r="F75" s="178">
        <f>+PDA!F74</f>
        <v>0</v>
      </c>
      <c r="G75" s="178">
        <f>+PDA!G74</f>
        <v>0</v>
      </c>
      <c r="H75" s="152" t="str">
        <f>IF(+PDA!H74,+PDA!H74," ")</f>
        <v xml:space="preserve"> </v>
      </c>
      <c r="I75" s="152" t="str">
        <f>IF(+PDA!I74,+PDA!I74," ")</f>
        <v xml:space="preserve"> </v>
      </c>
      <c r="J75" s="178">
        <f>+PDA!J74</f>
        <v>0</v>
      </c>
      <c r="K75" s="178">
        <f>+PDA!K74</f>
        <v>0</v>
      </c>
      <c r="L75" s="178">
        <f>+PDA!L74</f>
        <v>0</v>
      </c>
      <c r="M75" s="178" t="str">
        <f>IF(+PDA!M74,+PDA!M74," ")</f>
        <v xml:space="preserve"> </v>
      </c>
      <c r="N75" s="178" t="str">
        <f>IF(+PDA!N74,+PDA!N74," ")</f>
        <v xml:space="preserve"> </v>
      </c>
      <c r="O75" s="178" t="str">
        <f>IF(+PDA!O74,+PDA!O74," ")</f>
        <v xml:space="preserve"> </v>
      </c>
      <c r="P75" s="179" t="str">
        <f>+PDA!S74</f>
        <v xml:space="preserve"> </v>
      </c>
      <c r="Q75" s="186"/>
      <c r="R75" s="176"/>
      <c r="S75" s="176"/>
      <c r="T75" s="176"/>
      <c r="U75" s="155">
        <f t="shared" si="1"/>
        <v>0</v>
      </c>
      <c r="V75" s="176"/>
      <c r="W75" s="187"/>
      <c r="X75" s="187"/>
      <c r="Y75" s="176"/>
      <c r="Z75" s="188"/>
    </row>
    <row r="76" spans="1:26" s="180" customFormat="1" ht="12.75" x14ac:dyDescent="0.2">
      <c r="A76" s="178">
        <v>72</v>
      </c>
      <c r="B76" s="178">
        <f>+PDA!B75</f>
        <v>0</v>
      </c>
      <c r="C76" s="178">
        <f>+PDA!C75</f>
        <v>0</v>
      </c>
      <c r="D76" s="178">
        <f>+PDA!D75</f>
        <v>0</v>
      </c>
      <c r="E76" s="178">
        <f>+PDA!E75</f>
        <v>0</v>
      </c>
      <c r="F76" s="178">
        <f>+PDA!F75</f>
        <v>0</v>
      </c>
      <c r="G76" s="178">
        <f>+PDA!G75</f>
        <v>0</v>
      </c>
      <c r="H76" s="152" t="str">
        <f>IF(+PDA!H75,+PDA!H75," ")</f>
        <v xml:space="preserve"> </v>
      </c>
      <c r="I76" s="152" t="str">
        <f>IF(+PDA!I75,+PDA!I75," ")</f>
        <v xml:space="preserve"> </v>
      </c>
      <c r="J76" s="178">
        <f>+PDA!J75</f>
        <v>0</v>
      </c>
      <c r="K76" s="178">
        <f>+PDA!K75</f>
        <v>0</v>
      </c>
      <c r="L76" s="178">
        <f>+PDA!L75</f>
        <v>0</v>
      </c>
      <c r="M76" s="178" t="str">
        <f>IF(+PDA!M75,+PDA!M75," ")</f>
        <v xml:space="preserve"> </v>
      </c>
      <c r="N76" s="178" t="str">
        <f>IF(+PDA!N75,+PDA!N75," ")</f>
        <v xml:space="preserve"> </v>
      </c>
      <c r="O76" s="178" t="str">
        <f>IF(+PDA!O75,+PDA!O75," ")</f>
        <v xml:space="preserve"> </v>
      </c>
      <c r="P76" s="179" t="str">
        <f>+PDA!S75</f>
        <v xml:space="preserve"> </v>
      </c>
      <c r="Q76" s="186"/>
      <c r="R76" s="176"/>
      <c r="S76" s="176"/>
      <c r="T76" s="176"/>
      <c r="U76" s="155">
        <f t="shared" si="1"/>
        <v>0</v>
      </c>
      <c r="V76" s="176"/>
      <c r="W76" s="187"/>
      <c r="X76" s="187"/>
      <c r="Y76" s="176"/>
      <c r="Z76" s="188"/>
    </row>
    <row r="77" spans="1:26" s="180" customFormat="1" ht="12.75" x14ac:dyDescent="0.2">
      <c r="A77" s="178">
        <v>73</v>
      </c>
      <c r="B77" s="178">
        <f>+PDA!B76</f>
        <v>0</v>
      </c>
      <c r="C77" s="178">
        <f>+PDA!C76</f>
        <v>0</v>
      </c>
      <c r="D77" s="178">
        <f>+PDA!D76</f>
        <v>0</v>
      </c>
      <c r="E77" s="178">
        <f>+PDA!E76</f>
        <v>0</v>
      </c>
      <c r="F77" s="178">
        <f>+PDA!F76</f>
        <v>0</v>
      </c>
      <c r="G77" s="178">
        <f>+PDA!G76</f>
        <v>0</v>
      </c>
      <c r="H77" s="152" t="str">
        <f>IF(+PDA!H76,+PDA!H76," ")</f>
        <v xml:space="preserve"> </v>
      </c>
      <c r="I77" s="152" t="str">
        <f>IF(+PDA!I76,+PDA!I76," ")</f>
        <v xml:space="preserve"> </v>
      </c>
      <c r="J77" s="178">
        <f>+PDA!J76</f>
        <v>0</v>
      </c>
      <c r="K77" s="178">
        <f>+PDA!K76</f>
        <v>0</v>
      </c>
      <c r="L77" s="178">
        <f>+PDA!L76</f>
        <v>0</v>
      </c>
      <c r="M77" s="178" t="str">
        <f>IF(+PDA!M76,+PDA!M76," ")</f>
        <v xml:space="preserve"> </v>
      </c>
      <c r="N77" s="178" t="str">
        <f>IF(+PDA!N76,+PDA!N76," ")</f>
        <v xml:space="preserve"> </v>
      </c>
      <c r="O77" s="178" t="str">
        <f>IF(+PDA!O76,+PDA!O76," ")</f>
        <v xml:space="preserve"> </v>
      </c>
      <c r="P77" s="179" t="str">
        <f>+PDA!S76</f>
        <v xml:space="preserve"> </v>
      </c>
      <c r="Q77" s="186"/>
      <c r="R77" s="176"/>
      <c r="S77" s="176"/>
      <c r="T77" s="176"/>
      <c r="U77" s="155">
        <f t="shared" si="1"/>
        <v>0</v>
      </c>
      <c r="V77" s="176"/>
      <c r="W77" s="187"/>
      <c r="X77" s="187"/>
      <c r="Y77" s="176"/>
      <c r="Z77" s="188"/>
    </row>
    <row r="78" spans="1:26" s="180" customFormat="1" ht="12.75" x14ac:dyDescent="0.2">
      <c r="A78" s="178">
        <v>74</v>
      </c>
      <c r="B78" s="178">
        <f>+PDA!B77</f>
        <v>0</v>
      </c>
      <c r="C78" s="178">
        <f>+PDA!C77</f>
        <v>0</v>
      </c>
      <c r="D78" s="178">
        <f>+PDA!D77</f>
        <v>0</v>
      </c>
      <c r="E78" s="178">
        <f>+PDA!E77</f>
        <v>0</v>
      </c>
      <c r="F78" s="178">
        <f>+PDA!F77</f>
        <v>0</v>
      </c>
      <c r="G78" s="178">
        <f>+PDA!G77</f>
        <v>0</v>
      </c>
      <c r="H78" s="152" t="str">
        <f>IF(+PDA!H77,+PDA!H77," ")</f>
        <v xml:space="preserve"> </v>
      </c>
      <c r="I78" s="152" t="str">
        <f>IF(+PDA!I77,+PDA!I77," ")</f>
        <v xml:space="preserve"> </v>
      </c>
      <c r="J78" s="178">
        <f>+PDA!J77</f>
        <v>0</v>
      </c>
      <c r="K78" s="178">
        <f>+PDA!K77</f>
        <v>0</v>
      </c>
      <c r="L78" s="178">
        <f>+PDA!L77</f>
        <v>0</v>
      </c>
      <c r="M78" s="178" t="str">
        <f>IF(+PDA!M77,+PDA!M77," ")</f>
        <v xml:space="preserve"> </v>
      </c>
      <c r="N78" s="178" t="str">
        <f>IF(+PDA!N77,+PDA!N77," ")</f>
        <v xml:space="preserve"> </v>
      </c>
      <c r="O78" s="178" t="str">
        <f>IF(+PDA!O77,+PDA!O77," ")</f>
        <v xml:space="preserve"> </v>
      </c>
      <c r="P78" s="179" t="str">
        <f>+PDA!S77</f>
        <v xml:space="preserve"> </v>
      </c>
      <c r="Q78" s="186"/>
      <c r="R78" s="176"/>
      <c r="S78" s="176"/>
      <c r="T78" s="176"/>
      <c r="U78" s="155">
        <f t="shared" si="1"/>
        <v>0</v>
      </c>
      <c r="V78" s="176"/>
      <c r="W78" s="187"/>
      <c r="X78" s="187"/>
      <c r="Y78" s="176"/>
      <c r="Z78" s="188"/>
    </row>
    <row r="79" spans="1:26" s="180" customFormat="1" ht="12.75" x14ac:dyDescent="0.2">
      <c r="A79" s="178">
        <v>75</v>
      </c>
      <c r="B79" s="178">
        <f>+PDA!B78</f>
        <v>0</v>
      </c>
      <c r="C79" s="178">
        <f>+PDA!C78</f>
        <v>0</v>
      </c>
      <c r="D79" s="178">
        <f>+PDA!D78</f>
        <v>0</v>
      </c>
      <c r="E79" s="178">
        <f>+PDA!E78</f>
        <v>0</v>
      </c>
      <c r="F79" s="178">
        <f>+PDA!F78</f>
        <v>0</v>
      </c>
      <c r="G79" s="178">
        <f>+PDA!G78</f>
        <v>0</v>
      </c>
      <c r="H79" s="152" t="str">
        <f>IF(+PDA!H78,+PDA!H78," ")</f>
        <v xml:space="preserve"> </v>
      </c>
      <c r="I79" s="152" t="str">
        <f>IF(+PDA!I78,+PDA!I78," ")</f>
        <v xml:space="preserve"> </v>
      </c>
      <c r="J79" s="178">
        <f>+PDA!J78</f>
        <v>0</v>
      </c>
      <c r="K79" s="178">
        <f>+PDA!K78</f>
        <v>0</v>
      </c>
      <c r="L79" s="178">
        <f>+PDA!L78</f>
        <v>0</v>
      </c>
      <c r="M79" s="178" t="str">
        <f>IF(+PDA!M78,+PDA!M78," ")</f>
        <v xml:space="preserve"> </v>
      </c>
      <c r="N79" s="178" t="str">
        <f>IF(+PDA!N78,+PDA!N78," ")</f>
        <v xml:space="preserve"> </v>
      </c>
      <c r="O79" s="178" t="str">
        <f>IF(+PDA!O78,+PDA!O78," ")</f>
        <v xml:space="preserve"> </v>
      </c>
      <c r="P79" s="179" t="str">
        <f>+PDA!S78</f>
        <v xml:space="preserve"> </v>
      </c>
      <c r="Q79" s="186"/>
      <c r="R79" s="176"/>
      <c r="S79" s="176"/>
      <c r="T79" s="176"/>
      <c r="U79" s="155">
        <f t="shared" si="1"/>
        <v>0</v>
      </c>
      <c r="V79" s="176"/>
      <c r="W79" s="187"/>
      <c r="X79" s="187"/>
      <c r="Y79" s="176"/>
      <c r="Z79" s="188"/>
    </row>
    <row r="80" spans="1:26" s="180" customFormat="1" ht="12.75" x14ac:dyDescent="0.2">
      <c r="A80" s="178">
        <v>76</v>
      </c>
      <c r="B80" s="178">
        <f>+PDA!B79</f>
        <v>0</v>
      </c>
      <c r="C80" s="178">
        <f>+PDA!C79</f>
        <v>0</v>
      </c>
      <c r="D80" s="178">
        <f>+PDA!D79</f>
        <v>0</v>
      </c>
      <c r="E80" s="178">
        <f>+PDA!E79</f>
        <v>0</v>
      </c>
      <c r="F80" s="178">
        <f>+PDA!F79</f>
        <v>0</v>
      </c>
      <c r="G80" s="178">
        <f>+PDA!G79</f>
        <v>0</v>
      </c>
      <c r="H80" s="152" t="str">
        <f>IF(+PDA!H79,+PDA!H79," ")</f>
        <v xml:space="preserve"> </v>
      </c>
      <c r="I80" s="152" t="str">
        <f>IF(+PDA!I79,+PDA!I79," ")</f>
        <v xml:space="preserve"> </v>
      </c>
      <c r="J80" s="178">
        <f>+PDA!J79</f>
        <v>0</v>
      </c>
      <c r="K80" s="178">
        <f>+PDA!K79</f>
        <v>0</v>
      </c>
      <c r="L80" s="178">
        <f>+PDA!L79</f>
        <v>0</v>
      </c>
      <c r="M80" s="178" t="str">
        <f>IF(+PDA!M79,+PDA!M79," ")</f>
        <v xml:space="preserve"> </v>
      </c>
      <c r="N80" s="178" t="str">
        <f>IF(+PDA!N79,+PDA!N79," ")</f>
        <v xml:space="preserve"> </v>
      </c>
      <c r="O80" s="178" t="str">
        <f>IF(+PDA!O79,+PDA!O79," ")</f>
        <v xml:space="preserve"> </v>
      </c>
      <c r="P80" s="179" t="str">
        <f>+PDA!S79</f>
        <v xml:space="preserve"> </v>
      </c>
      <c r="Q80" s="186"/>
      <c r="R80" s="176"/>
      <c r="S80" s="176"/>
      <c r="T80" s="176"/>
      <c r="U80" s="155">
        <f t="shared" si="1"/>
        <v>0</v>
      </c>
      <c r="V80" s="176"/>
      <c r="W80" s="187"/>
      <c r="X80" s="187"/>
      <c r="Y80" s="176"/>
      <c r="Z80" s="188"/>
    </row>
    <row r="81" spans="1:26" s="180" customFormat="1" ht="12.75" x14ac:dyDescent="0.2">
      <c r="A81" s="178">
        <v>77</v>
      </c>
      <c r="B81" s="178">
        <f>+PDA!B80</f>
        <v>0</v>
      </c>
      <c r="C81" s="178">
        <f>+PDA!C80</f>
        <v>0</v>
      </c>
      <c r="D81" s="178">
        <f>+PDA!D80</f>
        <v>0</v>
      </c>
      <c r="E81" s="178">
        <f>+PDA!E80</f>
        <v>0</v>
      </c>
      <c r="F81" s="178">
        <f>+PDA!F80</f>
        <v>0</v>
      </c>
      <c r="G81" s="178">
        <f>+PDA!G80</f>
        <v>0</v>
      </c>
      <c r="H81" s="152" t="str">
        <f>IF(+PDA!H80,+PDA!H80," ")</f>
        <v xml:space="preserve"> </v>
      </c>
      <c r="I81" s="152" t="str">
        <f>IF(+PDA!I80,+PDA!I80," ")</f>
        <v xml:space="preserve"> </v>
      </c>
      <c r="J81" s="178">
        <f>+PDA!J80</f>
        <v>0</v>
      </c>
      <c r="K81" s="178">
        <f>+PDA!K80</f>
        <v>0</v>
      </c>
      <c r="L81" s="178">
        <f>+PDA!L80</f>
        <v>0</v>
      </c>
      <c r="M81" s="178" t="str">
        <f>IF(+PDA!M80,+PDA!M80," ")</f>
        <v xml:space="preserve"> </v>
      </c>
      <c r="N81" s="178" t="str">
        <f>IF(+PDA!N80,+PDA!N80," ")</f>
        <v xml:space="preserve"> </v>
      </c>
      <c r="O81" s="178" t="str">
        <f>IF(+PDA!O80,+PDA!O80," ")</f>
        <v xml:space="preserve"> </v>
      </c>
      <c r="P81" s="179" t="str">
        <f>+PDA!S80</f>
        <v xml:space="preserve"> </v>
      </c>
      <c r="Q81" s="186"/>
      <c r="R81" s="176"/>
      <c r="S81" s="176"/>
      <c r="T81" s="176"/>
      <c r="U81" s="155">
        <f t="shared" si="1"/>
        <v>0</v>
      </c>
      <c r="V81" s="176"/>
      <c r="W81" s="187"/>
      <c r="X81" s="187"/>
      <c r="Y81" s="176"/>
      <c r="Z81" s="188"/>
    </row>
    <row r="82" spans="1:26" s="180" customFormat="1" ht="12.75" x14ac:dyDescent="0.2">
      <c r="A82" s="178">
        <v>78</v>
      </c>
      <c r="B82" s="178">
        <f>+PDA!B81</f>
        <v>0</v>
      </c>
      <c r="C82" s="178">
        <f>+PDA!C81</f>
        <v>0</v>
      </c>
      <c r="D82" s="178">
        <f>+PDA!D81</f>
        <v>0</v>
      </c>
      <c r="E82" s="178">
        <f>+PDA!E81</f>
        <v>0</v>
      </c>
      <c r="F82" s="178">
        <f>+PDA!F81</f>
        <v>0</v>
      </c>
      <c r="G82" s="178">
        <f>+PDA!G81</f>
        <v>0</v>
      </c>
      <c r="H82" s="152" t="str">
        <f>IF(+PDA!H81,+PDA!H81," ")</f>
        <v xml:space="preserve"> </v>
      </c>
      <c r="I82" s="152" t="str">
        <f>IF(+PDA!I81,+PDA!I81," ")</f>
        <v xml:space="preserve"> </v>
      </c>
      <c r="J82" s="178">
        <f>+PDA!J81</f>
        <v>0</v>
      </c>
      <c r="K82" s="178">
        <f>+PDA!K81</f>
        <v>0</v>
      </c>
      <c r="L82" s="178">
        <f>+PDA!L81</f>
        <v>0</v>
      </c>
      <c r="M82" s="178" t="str">
        <f>IF(+PDA!M81,+PDA!M81," ")</f>
        <v xml:space="preserve"> </v>
      </c>
      <c r="N82" s="178" t="str">
        <f>IF(+PDA!N81,+PDA!N81," ")</f>
        <v xml:space="preserve"> </v>
      </c>
      <c r="O82" s="178" t="str">
        <f>IF(+PDA!O81,+PDA!O81," ")</f>
        <v xml:space="preserve"> </v>
      </c>
      <c r="P82" s="179" t="str">
        <f>+PDA!S81</f>
        <v xml:space="preserve"> </v>
      </c>
      <c r="Q82" s="186"/>
      <c r="R82" s="176"/>
      <c r="S82" s="176"/>
      <c r="T82" s="176"/>
      <c r="U82" s="155">
        <f t="shared" si="1"/>
        <v>0</v>
      </c>
      <c r="V82" s="176"/>
      <c r="W82" s="187"/>
      <c r="X82" s="187"/>
      <c r="Y82" s="176"/>
      <c r="Z82" s="188"/>
    </row>
    <row r="83" spans="1:26" s="180" customFormat="1" ht="12.75" x14ac:dyDescent="0.2">
      <c r="A83" s="178">
        <v>79</v>
      </c>
      <c r="B83" s="178">
        <f>+PDA!B82</f>
        <v>0</v>
      </c>
      <c r="C83" s="178">
        <f>+PDA!C82</f>
        <v>0</v>
      </c>
      <c r="D83" s="178">
        <f>+PDA!D82</f>
        <v>0</v>
      </c>
      <c r="E83" s="178">
        <f>+PDA!E82</f>
        <v>0</v>
      </c>
      <c r="F83" s="178">
        <f>+PDA!F82</f>
        <v>0</v>
      </c>
      <c r="G83" s="178">
        <f>+PDA!G82</f>
        <v>0</v>
      </c>
      <c r="H83" s="152" t="str">
        <f>IF(+PDA!H82,+PDA!H82," ")</f>
        <v xml:space="preserve"> </v>
      </c>
      <c r="I83" s="152" t="str">
        <f>IF(+PDA!I82,+PDA!I82," ")</f>
        <v xml:space="preserve"> </v>
      </c>
      <c r="J83" s="178">
        <f>+PDA!J82</f>
        <v>0</v>
      </c>
      <c r="K83" s="178">
        <f>+PDA!K82</f>
        <v>0</v>
      </c>
      <c r="L83" s="178">
        <f>+PDA!L82</f>
        <v>0</v>
      </c>
      <c r="M83" s="178" t="str">
        <f>IF(+PDA!M82,+PDA!M82," ")</f>
        <v xml:space="preserve"> </v>
      </c>
      <c r="N83" s="178" t="str">
        <f>IF(+PDA!N82,+PDA!N82," ")</f>
        <v xml:space="preserve"> </v>
      </c>
      <c r="O83" s="178" t="str">
        <f>IF(+PDA!O82,+PDA!O82," ")</f>
        <v xml:space="preserve"> </v>
      </c>
      <c r="P83" s="179" t="str">
        <f>+PDA!S82</f>
        <v xml:space="preserve"> </v>
      </c>
      <c r="Q83" s="186"/>
      <c r="R83" s="176"/>
      <c r="S83" s="176"/>
      <c r="T83" s="176"/>
      <c r="U83" s="155">
        <f t="shared" si="1"/>
        <v>0</v>
      </c>
      <c r="V83" s="176"/>
      <c r="W83" s="187"/>
      <c r="X83" s="187"/>
      <c r="Y83" s="176"/>
      <c r="Z83" s="188"/>
    </row>
    <row r="84" spans="1:26" s="180" customFormat="1" ht="12.75" x14ac:dyDescent="0.2">
      <c r="A84" s="178">
        <v>80</v>
      </c>
      <c r="B84" s="178">
        <f>+PDA!B83</f>
        <v>0</v>
      </c>
      <c r="C84" s="178">
        <f>+PDA!C83</f>
        <v>0</v>
      </c>
      <c r="D84" s="178">
        <f>+PDA!D83</f>
        <v>0</v>
      </c>
      <c r="E84" s="178">
        <f>+PDA!E83</f>
        <v>0</v>
      </c>
      <c r="F84" s="178">
        <f>+PDA!F83</f>
        <v>0</v>
      </c>
      <c r="G84" s="178">
        <f>+PDA!G83</f>
        <v>0</v>
      </c>
      <c r="H84" s="152" t="str">
        <f>IF(+PDA!H83,+PDA!H83," ")</f>
        <v xml:space="preserve"> </v>
      </c>
      <c r="I84" s="152" t="str">
        <f>IF(+PDA!I83,+PDA!I83," ")</f>
        <v xml:space="preserve"> </v>
      </c>
      <c r="J84" s="178">
        <f>+PDA!J83</f>
        <v>0</v>
      </c>
      <c r="K84" s="178">
        <f>+PDA!K83</f>
        <v>0</v>
      </c>
      <c r="L84" s="178">
        <f>+PDA!L83</f>
        <v>0</v>
      </c>
      <c r="M84" s="178" t="str">
        <f>IF(+PDA!M83,+PDA!M83," ")</f>
        <v xml:space="preserve"> </v>
      </c>
      <c r="N84" s="178" t="str">
        <f>IF(+PDA!N83,+PDA!N83," ")</f>
        <v xml:space="preserve"> </v>
      </c>
      <c r="O84" s="178" t="str">
        <f>IF(+PDA!O83,+PDA!O83," ")</f>
        <v xml:space="preserve"> </v>
      </c>
      <c r="P84" s="179" t="str">
        <f>+PDA!S83</f>
        <v xml:space="preserve"> </v>
      </c>
      <c r="Q84" s="186"/>
      <c r="R84" s="176"/>
      <c r="S84" s="176"/>
      <c r="T84" s="176"/>
      <c r="U84" s="155">
        <f t="shared" si="1"/>
        <v>0</v>
      </c>
      <c r="V84" s="176"/>
      <c r="W84" s="187"/>
      <c r="X84" s="187"/>
      <c r="Y84" s="176"/>
      <c r="Z84" s="188"/>
    </row>
    <row r="85" spans="1:26" s="180" customFormat="1" ht="12.75" x14ac:dyDescent="0.2">
      <c r="A85" s="178">
        <v>81</v>
      </c>
      <c r="B85" s="178">
        <f>+PDA!B84</f>
        <v>0</v>
      </c>
      <c r="C85" s="178">
        <f>+PDA!C84</f>
        <v>0</v>
      </c>
      <c r="D85" s="178">
        <f>+PDA!D84</f>
        <v>0</v>
      </c>
      <c r="E85" s="178">
        <f>+PDA!E84</f>
        <v>0</v>
      </c>
      <c r="F85" s="178">
        <f>+PDA!F84</f>
        <v>0</v>
      </c>
      <c r="G85" s="178">
        <f>+PDA!G84</f>
        <v>0</v>
      </c>
      <c r="H85" s="152" t="str">
        <f>IF(+PDA!H84,+PDA!H84," ")</f>
        <v xml:space="preserve"> </v>
      </c>
      <c r="I85" s="152" t="str">
        <f>IF(+PDA!I84,+PDA!I84," ")</f>
        <v xml:space="preserve"> </v>
      </c>
      <c r="J85" s="178">
        <f>+PDA!J84</f>
        <v>0</v>
      </c>
      <c r="K85" s="178">
        <f>+PDA!K84</f>
        <v>0</v>
      </c>
      <c r="L85" s="178">
        <f>+PDA!L84</f>
        <v>0</v>
      </c>
      <c r="M85" s="178" t="str">
        <f>IF(+PDA!M84,+PDA!M84," ")</f>
        <v xml:space="preserve"> </v>
      </c>
      <c r="N85" s="178" t="str">
        <f>IF(+PDA!N84,+PDA!N84," ")</f>
        <v xml:space="preserve"> </v>
      </c>
      <c r="O85" s="178" t="str">
        <f>IF(+PDA!O84,+PDA!O84," ")</f>
        <v xml:space="preserve"> </v>
      </c>
      <c r="P85" s="179" t="str">
        <f>+PDA!S84</f>
        <v xml:space="preserve"> </v>
      </c>
      <c r="Q85" s="186"/>
      <c r="R85" s="176"/>
      <c r="S85" s="176"/>
      <c r="T85" s="176"/>
      <c r="U85" s="155">
        <f t="shared" si="1"/>
        <v>0</v>
      </c>
      <c r="V85" s="176"/>
      <c r="W85" s="187"/>
      <c r="X85" s="187"/>
      <c r="Y85" s="176"/>
      <c r="Z85" s="188"/>
    </row>
    <row r="86" spans="1:26" s="180" customFormat="1" ht="12.75" x14ac:dyDescent="0.2">
      <c r="A86" s="178">
        <v>82</v>
      </c>
      <c r="B86" s="178">
        <f>+PDA!B85</f>
        <v>0</v>
      </c>
      <c r="C86" s="178">
        <f>+PDA!C85</f>
        <v>0</v>
      </c>
      <c r="D86" s="178">
        <f>+PDA!D85</f>
        <v>0</v>
      </c>
      <c r="E86" s="178">
        <f>+PDA!E85</f>
        <v>0</v>
      </c>
      <c r="F86" s="178">
        <f>+PDA!F85</f>
        <v>0</v>
      </c>
      <c r="G86" s="178">
        <f>+PDA!G85</f>
        <v>0</v>
      </c>
      <c r="H86" s="152" t="str">
        <f>IF(+PDA!H85,+PDA!H85," ")</f>
        <v xml:space="preserve"> </v>
      </c>
      <c r="I86" s="152" t="str">
        <f>IF(+PDA!I85,+PDA!I85," ")</f>
        <v xml:space="preserve"> </v>
      </c>
      <c r="J86" s="178">
        <f>+PDA!J85</f>
        <v>0</v>
      </c>
      <c r="K86" s="178">
        <f>+PDA!K85</f>
        <v>0</v>
      </c>
      <c r="L86" s="178">
        <f>+PDA!L85</f>
        <v>0</v>
      </c>
      <c r="M86" s="178" t="str">
        <f>IF(+PDA!M85,+PDA!M85," ")</f>
        <v xml:space="preserve"> </v>
      </c>
      <c r="N86" s="178" t="str">
        <f>IF(+PDA!N85,+PDA!N85," ")</f>
        <v xml:space="preserve"> </v>
      </c>
      <c r="O86" s="178" t="str">
        <f>IF(+PDA!O85,+PDA!O85," ")</f>
        <v xml:space="preserve"> </v>
      </c>
      <c r="P86" s="179" t="str">
        <f>+PDA!S85</f>
        <v xml:space="preserve"> </v>
      </c>
      <c r="Q86" s="186"/>
      <c r="R86" s="176"/>
      <c r="S86" s="176"/>
      <c r="T86" s="176"/>
      <c r="U86" s="155">
        <f t="shared" si="1"/>
        <v>0</v>
      </c>
      <c r="V86" s="176"/>
      <c r="W86" s="187"/>
      <c r="X86" s="187"/>
      <c r="Y86" s="176"/>
      <c r="Z86" s="188"/>
    </row>
    <row r="87" spans="1:26" s="180" customFormat="1" ht="12.75" x14ac:dyDescent="0.2">
      <c r="A87" s="178">
        <v>83</v>
      </c>
      <c r="B87" s="178">
        <f>+PDA!B86</f>
        <v>0</v>
      </c>
      <c r="C87" s="178">
        <f>+PDA!C86</f>
        <v>0</v>
      </c>
      <c r="D87" s="178">
        <f>+PDA!D86</f>
        <v>0</v>
      </c>
      <c r="E87" s="178">
        <f>+PDA!E86</f>
        <v>0</v>
      </c>
      <c r="F87" s="178">
        <f>+PDA!F86</f>
        <v>0</v>
      </c>
      <c r="G87" s="178">
        <f>+PDA!G86</f>
        <v>0</v>
      </c>
      <c r="H87" s="152" t="str">
        <f>IF(+PDA!H86,+PDA!H86," ")</f>
        <v xml:space="preserve"> </v>
      </c>
      <c r="I87" s="152" t="str">
        <f>IF(+PDA!I86,+PDA!I86," ")</f>
        <v xml:space="preserve"> </v>
      </c>
      <c r="J87" s="178">
        <f>+PDA!J86</f>
        <v>0</v>
      </c>
      <c r="K87" s="178">
        <f>+PDA!K86</f>
        <v>0</v>
      </c>
      <c r="L87" s="178">
        <f>+PDA!L86</f>
        <v>0</v>
      </c>
      <c r="M87" s="178" t="str">
        <f>IF(+PDA!M86,+PDA!M86," ")</f>
        <v xml:space="preserve"> </v>
      </c>
      <c r="N87" s="178" t="str">
        <f>IF(+PDA!N86,+PDA!N86," ")</f>
        <v xml:space="preserve"> </v>
      </c>
      <c r="O87" s="178" t="str">
        <f>IF(+PDA!O86,+PDA!O86," ")</f>
        <v xml:space="preserve"> </v>
      </c>
      <c r="P87" s="179" t="str">
        <f>+PDA!S86</f>
        <v xml:space="preserve"> </v>
      </c>
      <c r="Q87" s="186"/>
      <c r="R87" s="176"/>
      <c r="S87" s="176"/>
      <c r="T87" s="176"/>
      <c r="U87" s="155">
        <f t="shared" si="1"/>
        <v>0</v>
      </c>
      <c r="V87" s="176"/>
      <c r="W87" s="187"/>
      <c r="X87" s="187"/>
      <c r="Y87" s="176"/>
      <c r="Z87" s="188"/>
    </row>
    <row r="88" spans="1:26" s="180" customFormat="1" ht="12.75" x14ac:dyDescent="0.2">
      <c r="A88" s="178">
        <v>84</v>
      </c>
      <c r="B88" s="178">
        <f>+PDA!B87</f>
        <v>0</v>
      </c>
      <c r="C88" s="178">
        <f>+PDA!C87</f>
        <v>0</v>
      </c>
      <c r="D88" s="178">
        <f>+PDA!D87</f>
        <v>0</v>
      </c>
      <c r="E88" s="178">
        <f>+PDA!E87</f>
        <v>0</v>
      </c>
      <c r="F88" s="178">
        <f>+PDA!F87</f>
        <v>0</v>
      </c>
      <c r="G88" s="178">
        <f>+PDA!G87</f>
        <v>0</v>
      </c>
      <c r="H88" s="152" t="str">
        <f>IF(+PDA!H87,+PDA!H87," ")</f>
        <v xml:space="preserve"> </v>
      </c>
      <c r="I88" s="152" t="str">
        <f>IF(+PDA!I87,+PDA!I87," ")</f>
        <v xml:space="preserve"> </v>
      </c>
      <c r="J88" s="178">
        <f>+PDA!J87</f>
        <v>0</v>
      </c>
      <c r="K88" s="178">
        <f>+PDA!K87</f>
        <v>0</v>
      </c>
      <c r="L88" s="178">
        <f>+PDA!L87</f>
        <v>0</v>
      </c>
      <c r="M88" s="178" t="str">
        <f>IF(+PDA!M87,+PDA!M87," ")</f>
        <v xml:space="preserve"> </v>
      </c>
      <c r="N88" s="178" t="str">
        <f>IF(+PDA!N87,+PDA!N87," ")</f>
        <v xml:space="preserve"> </v>
      </c>
      <c r="O88" s="178" t="str">
        <f>IF(+PDA!O87,+PDA!O87," ")</f>
        <v xml:space="preserve"> </v>
      </c>
      <c r="P88" s="179" t="str">
        <f>+PDA!S87</f>
        <v xml:space="preserve"> </v>
      </c>
      <c r="Q88" s="186"/>
      <c r="R88" s="176"/>
      <c r="S88" s="176"/>
      <c r="T88" s="176"/>
      <c r="U88" s="155">
        <f t="shared" si="1"/>
        <v>0</v>
      </c>
      <c r="V88" s="176"/>
      <c r="W88" s="187"/>
      <c r="X88" s="187"/>
      <c r="Y88" s="176"/>
      <c r="Z88" s="188"/>
    </row>
    <row r="89" spans="1:26" s="180" customFormat="1" ht="12.75" x14ac:dyDescent="0.2">
      <c r="A89" s="178">
        <v>85</v>
      </c>
      <c r="B89" s="178">
        <f>+PDA!B88</f>
        <v>0</v>
      </c>
      <c r="C89" s="178">
        <f>+PDA!C88</f>
        <v>0</v>
      </c>
      <c r="D89" s="178">
        <f>+PDA!D88</f>
        <v>0</v>
      </c>
      <c r="E89" s="178">
        <f>+PDA!E88</f>
        <v>0</v>
      </c>
      <c r="F89" s="178">
        <f>+PDA!F88</f>
        <v>0</v>
      </c>
      <c r="G89" s="178">
        <f>+PDA!G88</f>
        <v>0</v>
      </c>
      <c r="H89" s="152" t="str">
        <f>IF(+PDA!H88,+PDA!H88," ")</f>
        <v xml:space="preserve"> </v>
      </c>
      <c r="I89" s="152" t="str">
        <f>IF(+PDA!I88,+PDA!I88," ")</f>
        <v xml:space="preserve"> </v>
      </c>
      <c r="J89" s="178">
        <f>+PDA!J88</f>
        <v>0</v>
      </c>
      <c r="K89" s="178">
        <f>+PDA!K88</f>
        <v>0</v>
      </c>
      <c r="L89" s="178">
        <f>+PDA!L88</f>
        <v>0</v>
      </c>
      <c r="M89" s="178" t="str">
        <f>IF(+PDA!M88,+PDA!M88," ")</f>
        <v xml:space="preserve"> </v>
      </c>
      <c r="N89" s="178" t="str">
        <f>IF(+PDA!N88,+PDA!N88," ")</f>
        <v xml:space="preserve"> </v>
      </c>
      <c r="O89" s="178" t="str">
        <f>IF(+PDA!O88,+PDA!O88," ")</f>
        <v xml:space="preserve"> </v>
      </c>
      <c r="P89" s="179" t="str">
        <f>+PDA!S88</f>
        <v xml:space="preserve"> </v>
      </c>
      <c r="Q89" s="186"/>
      <c r="R89" s="176"/>
      <c r="S89" s="176"/>
      <c r="T89" s="176"/>
      <c r="U89" s="155">
        <f t="shared" si="1"/>
        <v>0</v>
      </c>
      <c r="V89" s="176"/>
      <c r="W89" s="187"/>
      <c r="X89" s="187"/>
      <c r="Y89" s="176"/>
      <c r="Z89" s="188"/>
    </row>
    <row r="90" spans="1:26" s="180" customFormat="1" ht="12.75" x14ac:dyDescent="0.2">
      <c r="A90" s="178">
        <v>86</v>
      </c>
      <c r="B90" s="178">
        <f>+PDA!B89</f>
        <v>0</v>
      </c>
      <c r="C90" s="178">
        <f>+PDA!C89</f>
        <v>0</v>
      </c>
      <c r="D90" s="178">
        <f>+PDA!D89</f>
        <v>0</v>
      </c>
      <c r="E90" s="178">
        <f>+PDA!E89</f>
        <v>0</v>
      </c>
      <c r="F90" s="178">
        <f>+PDA!F89</f>
        <v>0</v>
      </c>
      <c r="G90" s="178">
        <f>+PDA!G89</f>
        <v>0</v>
      </c>
      <c r="H90" s="152" t="str">
        <f>IF(+PDA!H89,+PDA!H89," ")</f>
        <v xml:space="preserve"> </v>
      </c>
      <c r="I90" s="152" t="str">
        <f>IF(+PDA!I89,+PDA!I89," ")</f>
        <v xml:space="preserve"> </v>
      </c>
      <c r="J90" s="178">
        <f>+PDA!J89</f>
        <v>0</v>
      </c>
      <c r="K90" s="178">
        <f>+PDA!K89</f>
        <v>0</v>
      </c>
      <c r="L90" s="178">
        <f>+PDA!L89</f>
        <v>0</v>
      </c>
      <c r="M90" s="178" t="str">
        <f>IF(+PDA!M89,+PDA!M89," ")</f>
        <v xml:space="preserve"> </v>
      </c>
      <c r="N90" s="178" t="str">
        <f>IF(+PDA!N89,+PDA!N89," ")</f>
        <v xml:space="preserve"> </v>
      </c>
      <c r="O90" s="178" t="str">
        <f>IF(+PDA!O89,+PDA!O89," ")</f>
        <v xml:space="preserve"> </v>
      </c>
      <c r="P90" s="179" t="str">
        <f>+PDA!S89</f>
        <v xml:space="preserve"> </v>
      </c>
      <c r="Q90" s="186"/>
      <c r="R90" s="176"/>
      <c r="S90" s="176"/>
      <c r="T90" s="176"/>
      <c r="U90" s="155">
        <f t="shared" si="1"/>
        <v>0</v>
      </c>
      <c r="V90" s="176"/>
      <c r="W90" s="187"/>
      <c r="X90" s="187"/>
      <c r="Y90" s="176"/>
      <c r="Z90" s="188"/>
    </row>
    <row r="91" spans="1:26" s="180" customFormat="1" ht="12.75" x14ac:dyDescent="0.2">
      <c r="A91" s="178">
        <v>87</v>
      </c>
      <c r="B91" s="178">
        <f>+PDA!B90</f>
        <v>0</v>
      </c>
      <c r="C91" s="178">
        <f>+PDA!C90</f>
        <v>0</v>
      </c>
      <c r="D91" s="178">
        <f>+PDA!D90</f>
        <v>0</v>
      </c>
      <c r="E91" s="178">
        <f>+PDA!E90</f>
        <v>0</v>
      </c>
      <c r="F91" s="178">
        <f>+PDA!F90</f>
        <v>0</v>
      </c>
      <c r="G91" s="178">
        <f>+PDA!G90</f>
        <v>0</v>
      </c>
      <c r="H91" s="152" t="str">
        <f>IF(+PDA!H90,+PDA!H90," ")</f>
        <v xml:space="preserve"> </v>
      </c>
      <c r="I91" s="152" t="str">
        <f>IF(+PDA!I90,+PDA!I90," ")</f>
        <v xml:space="preserve"> </v>
      </c>
      <c r="J91" s="178">
        <f>+PDA!J90</f>
        <v>0</v>
      </c>
      <c r="K91" s="178">
        <f>+PDA!K90</f>
        <v>0</v>
      </c>
      <c r="L91" s="178">
        <f>+PDA!L90</f>
        <v>0</v>
      </c>
      <c r="M91" s="178" t="str">
        <f>IF(+PDA!M90,+PDA!M90," ")</f>
        <v xml:space="preserve"> </v>
      </c>
      <c r="N91" s="178" t="str">
        <f>IF(+PDA!N90,+PDA!N90," ")</f>
        <v xml:space="preserve"> </v>
      </c>
      <c r="O91" s="178" t="str">
        <f>IF(+PDA!O90,+PDA!O90," ")</f>
        <v xml:space="preserve"> </v>
      </c>
      <c r="P91" s="179" t="str">
        <f>+PDA!S90</f>
        <v xml:space="preserve"> </v>
      </c>
      <c r="Q91" s="186"/>
      <c r="R91" s="176"/>
      <c r="S91" s="176"/>
      <c r="T91" s="176"/>
      <c r="U91" s="155">
        <f t="shared" si="1"/>
        <v>0</v>
      </c>
      <c r="V91" s="176"/>
      <c r="W91" s="187"/>
      <c r="X91" s="187"/>
      <c r="Y91" s="176"/>
      <c r="Z91" s="188"/>
    </row>
    <row r="92" spans="1:26" s="180" customFormat="1" ht="12.75" x14ac:dyDescent="0.2">
      <c r="A92" s="178">
        <v>88</v>
      </c>
      <c r="B92" s="178">
        <f>+PDA!B91</f>
        <v>0</v>
      </c>
      <c r="C92" s="178">
        <f>+PDA!C91</f>
        <v>0</v>
      </c>
      <c r="D92" s="178">
        <f>+PDA!D91</f>
        <v>0</v>
      </c>
      <c r="E92" s="178">
        <f>+PDA!E91</f>
        <v>0</v>
      </c>
      <c r="F92" s="178">
        <f>+PDA!F91</f>
        <v>0</v>
      </c>
      <c r="G92" s="178">
        <f>+PDA!G91</f>
        <v>0</v>
      </c>
      <c r="H92" s="152" t="str">
        <f>IF(+PDA!H91,+PDA!H91," ")</f>
        <v xml:space="preserve"> </v>
      </c>
      <c r="I92" s="152" t="str">
        <f>IF(+PDA!I91,+PDA!I91," ")</f>
        <v xml:space="preserve"> </v>
      </c>
      <c r="J92" s="178">
        <f>+PDA!J91</f>
        <v>0</v>
      </c>
      <c r="K92" s="178">
        <f>+PDA!K91</f>
        <v>0</v>
      </c>
      <c r="L92" s="178">
        <f>+PDA!L91</f>
        <v>0</v>
      </c>
      <c r="M92" s="178" t="str">
        <f>IF(+PDA!M91,+PDA!M91," ")</f>
        <v xml:space="preserve"> </v>
      </c>
      <c r="N92" s="178" t="str">
        <f>IF(+PDA!N91,+PDA!N91," ")</f>
        <v xml:space="preserve"> </v>
      </c>
      <c r="O92" s="178" t="str">
        <f>IF(+PDA!O91,+PDA!O91," ")</f>
        <v xml:space="preserve"> </v>
      </c>
      <c r="P92" s="179" t="str">
        <f>+PDA!S91</f>
        <v xml:space="preserve"> </v>
      </c>
      <c r="Q92" s="186"/>
      <c r="R92" s="176"/>
      <c r="S92" s="176"/>
      <c r="T92" s="176"/>
      <c r="U92" s="155">
        <f t="shared" si="1"/>
        <v>0</v>
      </c>
      <c r="V92" s="176"/>
      <c r="W92" s="187"/>
      <c r="X92" s="187"/>
      <c r="Y92" s="176"/>
      <c r="Z92" s="188"/>
    </row>
    <row r="93" spans="1:26" s="180" customFormat="1" ht="12.75" x14ac:dyDescent="0.2">
      <c r="A93" s="178">
        <v>89</v>
      </c>
      <c r="B93" s="178">
        <f>+PDA!B92</f>
        <v>0</v>
      </c>
      <c r="C93" s="178">
        <f>+PDA!C92</f>
        <v>0</v>
      </c>
      <c r="D93" s="178">
        <f>+PDA!D92</f>
        <v>0</v>
      </c>
      <c r="E93" s="178">
        <f>+PDA!E92</f>
        <v>0</v>
      </c>
      <c r="F93" s="178">
        <f>+PDA!F92</f>
        <v>0</v>
      </c>
      <c r="G93" s="178">
        <f>+PDA!G92</f>
        <v>0</v>
      </c>
      <c r="H93" s="152" t="str">
        <f>IF(+PDA!H92,+PDA!H92," ")</f>
        <v xml:space="preserve"> </v>
      </c>
      <c r="I93" s="152" t="str">
        <f>IF(+PDA!I92,+PDA!I92," ")</f>
        <v xml:space="preserve"> </v>
      </c>
      <c r="J93" s="178">
        <f>+PDA!J92</f>
        <v>0</v>
      </c>
      <c r="K93" s="178">
        <f>+PDA!K92</f>
        <v>0</v>
      </c>
      <c r="L93" s="178">
        <f>+PDA!L92</f>
        <v>0</v>
      </c>
      <c r="M93" s="178" t="str">
        <f>IF(+PDA!M92,+PDA!M92," ")</f>
        <v xml:space="preserve"> </v>
      </c>
      <c r="N93" s="178" t="str">
        <f>IF(+PDA!N92,+PDA!N92," ")</f>
        <v xml:space="preserve"> </v>
      </c>
      <c r="O93" s="178" t="str">
        <f>IF(+PDA!O92,+PDA!O92," ")</f>
        <v xml:space="preserve"> </v>
      </c>
      <c r="P93" s="179" t="str">
        <f>+PDA!S92</f>
        <v xml:space="preserve"> </v>
      </c>
      <c r="Q93" s="186"/>
      <c r="R93" s="176"/>
      <c r="S93" s="176"/>
      <c r="T93" s="176"/>
      <c r="U93" s="155">
        <f t="shared" si="1"/>
        <v>0</v>
      </c>
      <c r="V93" s="176"/>
      <c r="W93" s="187"/>
      <c r="X93" s="187"/>
      <c r="Y93" s="176"/>
      <c r="Z93" s="188"/>
    </row>
    <row r="94" spans="1:26" s="180" customFormat="1" ht="12.75" x14ac:dyDescent="0.2">
      <c r="A94" s="178">
        <v>90</v>
      </c>
      <c r="B94" s="178">
        <f>+PDA!B93</f>
        <v>0</v>
      </c>
      <c r="C94" s="178">
        <f>+PDA!C93</f>
        <v>0</v>
      </c>
      <c r="D94" s="178">
        <f>+PDA!D93</f>
        <v>0</v>
      </c>
      <c r="E94" s="178">
        <f>+PDA!E93</f>
        <v>0</v>
      </c>
      <c r="F94" s="178">
        <f>+PDA!F93</f>
        <v>0</v>
      </c>
      <c r="G94" s="178">
        <f>+PDA!G93</f>
        <v>0</v>
      </c>
      <c r="H94" s="152" t="str">
        <f>IF(+PDA!H93,+PDA!H93," ")</f>
        <v xml:space="preserve"> </v>
      </c>
      <c r="I94" s="152" t="str">
        <f>IF(+PDA!I93,+PDA!I93," ")</f>
        <v xml:space="preserve"> </v>
      </c>
      <c r="J94" s="178">
        <f>+PDA!J93</f>
        <v>0</v>
      </c>
      <c r="K94" s="178">
        <f>+PDA!K93</f>
        <v>0</v>
      </c>
      <c r="L94" s="178">
        <f>+PDA!L93</f>
        <v>0</v>
      </c>
      <c r="M94" s="178" t="str">
        <f>IF(+PDA!M93,+PDA!M93," ")</f>
        <v xml:space="preserve"> </v>
      </c>
      <c r="N94" s="178" t="str">
        <f>IF(+PDA!N93,+PDA!N93," ")</f>
        <v xml:space="preserve"> </v>
      </c>
      <c r="O94" s="178" t="str">
        <f>IF(+PDA!O93,+PDA!O93," ")</f>
        <v xml:space="preserve"> </v>
      </c>
      <c r="P94" s="179" t="str">
        <f>+PDA!S93</f>
        <v xml:space="preserve"> </v>
      </c>
      <c r="Q94" s="186"/>
      <c r="R94" s="176"/>
      <c r="S94" s="176"/>
      <c r="T94" s="176"/>
      <c r="U94" s="155">
        <f t="shared" si="1"/>
        <v>0</v>
      </c>
      <c r="V94" s="176"/>
      <c r="W94" s="187"/>
      <c r="X94" s="187"/>
      <c r="Y94" s="176"/>
      <c r="Z94" s="188"/>
    </row>
    <row r="95" spans="1:26" s="180" customFormat="1" ht="12.75" x14ac:dyDescent="0.2">
      <c r="A95" s="178">
        <v>91</v>
      </c>
      <c r="B95" s="178">
        <f>+PDA!B94</f>
        <v>0</v>
      </c>
      <c r="C95" s="178">
        <f>+PDA!C94</f>
        <v>0</v>
      </c>
      <c r="D95" s="178">
        <f>+PDA!D94</f>
        <v>0</v>
      </c>
      <c r="E95" s="178">
        <f>+PDA!E94</f>
        <v>0</v>
      </c>
      <c r="F95" s="178">
        <f>+PDA!F94</f>
        <v>0</v>
      </c>
      <c r="G95" s="178">
        <f>+PDA!G94</f>
        <v>0</v>
      </c>
      <c r="H95" s="152" t="str">
        <f>IF(+PDA!H94,+PDA!H94," ")</f>
        <v xml:space="preserve"> </v>
      </c>
      <c r="I95" s="152" t="str">
        <f>IF(+PDA!I94,+PDA!I94," ")</f>
        <v xml:space="preserve"> </v>
      </c>
      <c r="J95" s="178">
        <f>+PDA!J94</f>
        <v>0</v>
      </c>
      <c r="K95" s="178">
        <f>+PDA!K94</f>
        <v>0</v>
      </c>
      <c r="L95" s="178">
        <f>+PDA!L94</f>
        <v>0</v>
      </c>
      <c r="M95" s="178" t="str">
        <f>IF(+PDA!M94,+PDA!M94," ")</f>
        <v xml:space="preserve"> </v>
      </c>
      <c r="N95" s="178" t="str">
        <f>IF(+PDA!N94,+PDA!N94," ")</f>
        <v xml:space="preserve"> </v>
      </c>
      <c r="O95" s="178" t="str">
        <f>IF(+PDA!O94,+PDA!O94," ")</f>
        <v xml:space="preserve"> </v>
      </c>
      <c r="P95" s="179" t="str">
        <f>+PDA!S94</f>
        <v xml:space="preserve"> </v>
      </c>
      <c r="Q95" s="186"/>
      <c r="R95" s="176"/>
      <c r="S95" s="176"/>
      <c r="T95" s="176"/>
      <c r="U95" s="155">
        <f t="shared" si="1"/>
        <v>0</v>
      </c>
      <c r="V95" s="176"/>
      <c r="W95" s="187"/>
      <c r="X95" s="187"/>
      <c r="Y95" s="176"/>
      <c r="Z95" s="188"/>
    </row>
    <row r="96" spans="1:26" s="180" customFormat="1" ht="12.75" x14ac:dyDescent="0.2">
      <c r="A96" s="178">
        <v>92</v>
      </c>
      <c r="B96" s="178">
        <f>+PDA!B95</f>
        <v>0</v>
      </c>
      <c r="C96" s="178">
        <f>+PDA!C95</f>
        <v>0</v>
      </c>
      <c r="D96" s="178">
        <f>+PDA!D95</f>
        <v>0</v>
      </c>
      <c r="E96" s="178">
        <f>+PDA!E95</f>
        <v>0</v>
      </c>
      <c r="F96" s="178">
        <f>+PDA!F95</f>
        <v>0</v>
      </c>
      <c r="G96" s="178">
        <f>+PDA!G95</f>
        <v>0</v>
      </c>
      <c r="H96" s="152" t="str">
        <f>IF(+PDA!H95,+PDA!H95," ")</f>
        <v xml:space="preserve"> </v>
      </c>
      <c r="I96" s="152" t="str">
        <f>IF(+PDA!I95,+PDA!I95," ")</f>
        <v xml:space="preserve"> </v>
      </c>
      <c r="J96" s="178">
        <f>+PDA!J95</f>
        <v>0</v>
      </c>
      <c r="K96" s="178">
        <f>+PDA!K95</f>
        <v>0</v>
      </c>
      <c r="L96" s="178">
        <f>+PDA!L95</f>
        <v>0</v>
      </c>
      <c r="M96" s="178" t="str">
        <f>IF(+PDA!M95,+PDA!M95," ")</f>
        <v xml:space="preserve"> </v>
      </c>
      <c r="N96" s="178" t="str">
        <f>IF(+PDA!N95,+PDA!N95," ")</f>
        <v xml:space="preserve"> </v>
      </c>
      <c r="O96" s="178" t="str">
        <f>IF(+PDA!O95,+PDA!O95," ")</f>
        <v xml:space="preserve"> </v>
      </c>
      <c r="P96" s="179" t="str">
        <f>+PDA!S95</f>
        <v xml:space="preserve"> </v>
      </c>
      <c r="Q96" s="186"/>
      <c r="R96" s="176"/>
      <c r="S96" s="176"/>
      <c r="T96" s="176"/>
      <c r="U96" s="155">
        <f t="shared" si="1"/>
        <v>0</v>
      </c>
      <c r="V96" s="176"/>
      <c r="W96" s="187"/>
      <c r="X96" s="187"/>
      <c r="Y96" s="176"/>
      <c r="Z96" s="188"/>
    </row>
    <row r="97" spans="1:26" s="180" customFormat="1" ht="12.75" x14ac:dyDescent="0.2">
      <c r="A97" s="178">
        <v>93</v>
      </c>
      <c r="B97" s="178">
        <f>+PDA!B96</f>
        <v>0</v>
      </c>
      <c r="C97" s="178">
        <f>+PDA!C96</f>
        <v>0</v>
      </c>
      <c r="D97" s="178">
        <f>+PDA!D96</f>
        <v>0</v>
      </c>
      <c r="E97" s="178">
        <f>+PDA!E96</f>
        <v>0</v>
      </c>
      <c r="F97" s="178">
        <f>+PDA!F96</f>
        <v>0</v>
      </c>
      <c r="G97" s="178">
        <f>+PDA!G96</f>
        <v>0</v>
      </c>
      <c r="H97" s="152" t="str">
        <f>IF(+PDA!H96,+PDA!H96," ")</f>
        <v xml:space="preserve"> </v>
      </c>
      <c r="I97" s="152" t="str">
        <f>IF(+PDA!I96,+PDA!I96," ")</f>
        <v xml:space="preserve"> </v>
      </c>
      <c r="J97" s="178">
        <f>+PDA!J96</f>
        <v>0</v>
      </c>
      <c r="K97" s="178">
        <f>+PDA!K96</f>
        <v>0</v>
      </c>
      <c r="L97" s="178">
        <f>+PDA!L96</f>
        <v>0</v>
      </c>
      <c r="M97" s="178" t="str">
        <f>IF(+PDA!M96,+PDA!M96," ")</f>
        <v xml:space="preserve"> </v>
      </c>
      <c r="N97" s="178" t="str">
        <f>IF(+PDA!N96,+PDA!N96," ")</f>
        <v xml:space="preserve"> </v>
      </c>
      <c r="O97" s="178" t="str">
        <f>IF(+PDA!O96,+PDA!O96," ")</f>
        <v xml:space="preserve"> </v>
      </c>
      <c r="P97" s="179" t="str">
        <f>+PDA!S96</f>
        <v xml:space="preserve"> </v>
      </c>
      <c r="Q97" s="186"/>
      <c r="R97" s="176"/>
      <c r="S97" s="176"/>
      <c r="T97" s="176"/>
      <c r="U97" s="155">
        <f t="shared" si="1"/>
        <v>0</v>
      </c>
      <c r="V97" s="176"/>
      <c r="W97" s="187"/>
      <c r="X97" s="187"/>
      <c r="Y97" s="176"/>
      <c r="Z97" s="188"/>
    </row>
    <row r="98" spans="1:26" s="180" customFormat="1" ht="12.75" x14ac:dyDescent="0.2">
      <c r="A98" s="178">
        <v>94</v>
      </c>
      <c r="B98" s="178">
        <f>+PDA!B97</f>
        <v>0</v>
      </c>
      <c r="C98" s="178">
        <f>+PDA!C97</f>
        <v>0</v>
      </c>
      <c r="D98" s="178">
        <f>+PDA!D97</f>
        <v>0</v>
      </c>
      <c r="E98" s="178">
        <f>+PDA!E97</f>
        <v>0</v>
      </c>
      <c r="F98" s="178">
        <f>+PDA!F97</f>
        <v>0</v>
      </c>
      <c r="G98" s="178">
        <f>+PDA!G97</f>
        <v>0</v>
      </c>
      <c r="H98" s="152" t="str">
        <f>IF(+PDA!H97,+PDA!H97," ")</f>
        <v xml:space="preserve"> </v>
      </c>
      <c r="I98" s="152" t="str">
        <f>IF(+PDA!I97,+PDA!I97," ")</f>
        <v xml:space="preserve"> </v>
      </c>
      <c r="J98" s="178">
        <f>+PDA!J97</f>
        <v>0</v>
      </c>
      <c r="K98" s="178">
        <f>+PDA!K97</f>
        <v>0</v>
      </c>
      <c r="L98" s="178">
        <f>+PDA!L97</f>
        <v>0</v>
      </c>
      <c r="M98" s="178" t="str">
        <f>IF(+PDA!M97,+PDA!M97," ")</f>
        <v xml:space="preserve"> </v>
      </c>
      <c r="N98" s="178" t="str">
        <f>IF(+PDA!N97,+PDA!N97," ")</f>
        <v xml:space="preserve"> </v>
      </c>
      <c r="O98" s="178" t="str">
        <f>IF(+PDA!O97,+PDA!O97," ")</f>
        <v xml:space="preserve"> </v>
      </c>
      <c r="P98" s="179" t="str">
        <f>+PDA!S97</f>
        <v xml:space="preserve"> </v>
      </c>
      <c r="Q98" s="186"/>
      <c r="R98" s="176"/>
      <c r="S98" s="176"/>
      <c r="T98" s="176"/>
      <c r="U98" s="155">
        <f t="shared" si="1"/>
        <v>0</v>
      </c>
      <c r="V98" s="176"/>
      <c r="W98" s="187"/>
      <c r="X98" s="187"/>
      <c r="Y98" s="176"/>
      <c r="Z98" s="188"/>
    </row>
    <row r="99" spans="1:26" s="180" customFormat="1" ht="12.75" x14ac:dyDescent="0.2">
      <c r="A99" s="178">
        <v>95</v>
      </c>
      <c r="B99" s="178">
        <f>+PDA!B98</f>
        <v>0</v>
      </c>
      <c r="C99" s="178">
        <f>+PDA!C98</f>
        <v>0</v>
      </c>
      <c r="D99" s="178">
        <f>+PDA!D98</f>
        <v>0</v>
      </c>
      <c r="E99" s="178">
        <f>+PDA!E98</f>
        <v>0</v>
      </c>
      <c r="F99" s="178">
        <f>+PDA!F98</f>
        <v>0</v>
      </c>
      <c r="G99" s="178">
        <f>+PDA!G98</f>
        <v>0</v>
      </c>
      <c r="H99" s="152" t="str">
        <f>IF(+PDA!H98,+PDA!H98," ")</f>
        <v xml:space="preserve"> </v>
      </c>
      <c r="I99" s="152" t="str">
        <f>IF(+PDA!I98,+PDA!I98," ")</f>
        <v xml:space="preserve"> </v>
      </c>
      <c r="J99" s="178">
        <f>+PDA!J98</f>
        <v>0</v>
      </c>
      <c r="K99" s="178">
        <f>+PDA!K98</f>
        <v>0</v>
      </c>
      <c r="L99" s="178">
        <f>+PDA!L98</f>
        <v>0</v>
      </c>
      <c r="M99" s="178" t="str">
        <f>IF(+PDA!M98,+PDA!M98," ")</f>
        <v xml:space="preserve"> </v>
      </c>
      <c r="N99" s="178" t="str">
        <f>IF(+PDA!N98,+PDA!N98," ")</f>
        <v xml:space="preserve"> </v>
      </c>
      <c r="O99" s="178" t="str">
        <f>IF(+PDA!O98,+PDA!O98," ")</f>
        <v xml:space="preserve"> </v>
      </c>
      <c r="P99" s="179" t="str">
        <f>+PDA!S98</f>
        <v xml:space="preserve"> </v>
      </c>
      <c r="Q99" s="186"/>
      <c r="R99" s="176"/>
      <c r="S99" s="176"/>
      <c r="T99" s="176"/>
      <c r="U99" s="155">
        <f t="shared" si="1"/>
        <v>0</v>
      </c>
      <c r="V99" s="176"/>
      <c r="W99" s="187"/>
      <c r="X99" s="187"/>
      <c r="Y99" s="176"/>
      <c r="Z99" s="188"/>
    </row>
    <row r="100" spans="1:26" s="180" customFormat="1" ht="12.75" x14ac:dyDescent="0.2">
      <c r="A100" s="178">
        <v>96</v>
      </c>
      <c r="B100" s="178">
        <f>+PDA!B99</f>
        <v>0</v>
      </c>
      <c r="C100" s="178">
        <f>+PDA!C99</f>
        <v>0</v>
      </c>
      <c r="D100" s="178">
        <f>+PDA!D99</f>
        <v>0</v>
      </c>
      <c r="E100" s="178">
        <f>+PDA!E99</f>
        <v>0</v>
      </c>
      <c r="F100" s="178">
        <f>+PDA!F99</f>
        <v>0</v>
      </c>
      <c r="G100" s="178">
        <f>+PDA!G99</f>
        <v>0</v>
      </c>
      <c r="H100" s="152" t="str">
        <f>IF(+PDA!H99,+PDA!H99," ")</f>
        <v xml:space="preserve"> </v>
      </c>
      <c r="I100" s="152" t="str">
        <f>IF(+PDA!I99,+PDA!I99," ")</f>
        <v xml:space="preserve"> </v>
      </c>
      <c r="J100" s="178">
        <f>+PDA!J99</f>
        <v>0</v>
      </c>
      <c r="K100" s="178">
        <f>+PDA!K99</f>
        <v>0</v>
      </c>
      <c r="L100" s="178">
        <f>+PDA!L99</f>
        <v>0</v>
      </c>
      <c r="M100" s="178" t="str">
        <f>IF(+PDA!M99,+PDA!M99," ")</f>
        <v xml:space="preserve"> </v>
      </c>
      <c r="N100" s="178" t="str">
        <f>IF(+PDA!N99,+PDA!N99," ")</f>
        <v xml:space="preserve"> </v>
      </c>
      <c r="O100" s="178" t="str">
        <f>IF(+PDA!O99,+PDA!O99," ")</f>
        <v xml:space="preserve"> </v>
      </c>
      <c r="P100" s="179" t="str">
        <f>+PDA!S99</f>
        <v xml:space="preserve"> </v>
      </c>
      <c r="Q100" s="186"/>
      <c r="R100" s="176"/>
      <c r="S100" s="176"/>
      <c r="T100" s="176"/>
      <c r="U100" s="155">
        <f t="shared" si="1"/>
        <v>0</v>
      </c>
      <c r="V100" s="176"/>
      <c r="W100" s="187"/>
      <c r="X100" s="187"/>
      <c r="Y100" s="176"/>
      <c r="Z100" s="188"/>
    </row>
    <row r="101" spans="1:26" s="180" customFormat="1" ht="12.75" x14ac:dyDescent="0.2">
      <c r="A101" s="178">
        <v>97</v>
      </c>
      <c r="B101" s="178">
        <f>+PDA!B100</f>
        <v>0</v>
      </c>
      <c r="C101" s="178">
        <f>+PDA!C100</f>
        <v>0</v>
      </c>
      <c r="D101" s="178">
        <f>+PDA!D100</f>
        <v>0</v>
      </c>
      <c r="E101" s="178">
        <f>+PDA!E100</f>
        <v>0</v>
      </c>
      <c r="F101" s="178">
        <f>+PDA!F100</f>
        <v>0</v>
      </c>
      <c r="G101" s="178">
        <f>+PDA!G100</f>
        <v>0</v>
      </c>
      <c r="H101" s="152" t="str">
        <f>IF(+PDA!H100,+PDA!H100," ")</f>
        <v xml:space="preserve"> </v>
      </c>
      <c r="I101" s="152" t="str">
        <f>IF(+PDA!I100,+PDA!I100," ")</f>
        <v xml:space="preserve"> </v>
      </c>
      <c r="J101" s="178">
        <f>+PDA!J100</f>
        <v>0</v>
      </c>
      <c r="K101" s="178">
        <f>+PDA!K100</f>
        <v>0</v>
      </c>
      <c r="L101" s="178">
        <f>+PDA!L100</f>
        <v>0</v>
      </c>
      <c r="M101" s="178" t="str">
        <f>IF(+PDA!M100,+PDA!M100," ")</f>
        <v xml:space="preserve"> </v>
      </c>
      <c r="N101" s="178" t="str">
        <f>IF(+PDA!N100,+PDA!N100," ")</f>
        <v xml:space="preserve"> </v>
      </c>
      <c r="O101" s="178" t="str">
        <f>IF(+PDA!O100,+PDA!O100," ")</f>
        <v xml:space="preserve"> </v>
      </c>
      <c r="P101" s="179" t="str">
        <f>+PDA!S100</f>
        <v xml:space="preserve"> </v>
      </c>
      <c r="Q101" s="186"/>
      <c r="R101" s="176"/>
      <c r="S101" s="176"/>
      <c r="T101" s="176"/>
      <c r="U101" s="155">
        <f t="shared" si="1"/>
        <v>0</v>
      </c>
      <c r="V101" s="176"/>
      <c r="W101" s="187"/>
      <c r="X101" s="187"/>
      <c r="Y101" s="176"/>
      <c r="Z101" s="188"/>
    </row>
    <row r="102" spans="1:26" s="180" customFormat="1" ht="12.75" x14ac:dyDescent="0.2">
      <c r="A102" s="178">
        <v>98</v>
      </c>
      <c r="B102" s="178">
        <f>+PDA!B101</f>
        <v>0</v>
      </c>
      <c r="C102" s="178">
        <f>+PDA!C101</f>
        <v>0</v>
      </c>
      <c r="D102" s="178">
        <f>+PDA!D101</f>
        <v>0</v>
      </c>
      <c r="E102" s="178">
        <f>+PDA!E101</f>
        <v>0</v>
      </c>
      <c r="F102" s="178">
        <f>+PDA!F101</f>
        <v>0</v>
      </c>
      <c r="G102" s="178">
        <f>+PDA!G101</f>
        <v>0</v>
      </c>
      <c r="H102" s="152" t="str">
        <f>IF(+PDA!H101,+PDA!H101," ")</f>
        <v xml:space="preserve"> </v>
      </c>
      <c r="I102" s="152" t="str">
        <f>IF(+PDA!I101,+PDA!I101," ")</f>
        <v xml:space="preserve"> </v>
      </c>
      <c r="J102" s="178">
        <f>+PDA!J101</f>
        <v>0</v>
      </c>
      <c r="K102" s="178">
        <f>+PDA!K101</f>
        <v>0</v>
      </c>
      <c r="L102" s="178">
        <f>+PDA!L101</f>
        <v>0</v>
      </c>
      <c r="M102" s="178" t="str">
        <f>IF(+PDA!M101,+PDA!M101," ")</f>
        <v xml:space="preserve"> </v>
      </c>
      <c r="N102" s="178" t="str">
        <f>IF(+PDA!N101,+PDA!N101," ")</f>
        <v xml:space="preserve"> </v>
      </c>
      <c r="O102" s="178" t="str">
        <f>IF(+PDA!O101,+PDA!O101," ")</f>
        <v xml:space="preserve"> </v>
      </c>
      <c r="P102" s="179" t="str">
        <f>+PDA!S101</f>
        <v xml:space="preserve"> </v>
      </c>
      <c r="Q102" s="186"/>
      <c r="R102" s="176"/>
      <c r="S102" s="176"/>
      <c r="T102" s="176"/>
      <c r="U102" s="155">
        <f t="shared" si="1"/>
        <v>0</v>
      </c>
      <c r="V102" s="176"/>
      <c r="W102" s="187"/>
      <c r="X102" s="187"/>
      <c r="Y102" s="176"/>
      <c r="Z102" s="188"/>
    </row>
    <row r="103" spans="1:26" s="180" customFormat="1" ht="12.75" x14ac:dyDescent="0.2">
      <c r="A103" s="178">
        <v>99</v>
      </c>
      <c r="B103" s="178">
        <f>+PDA!B102</f>
        <v>0</v>
      </c>
      <c r="C103" s="178">
        <f>+PDA!C102</f>
        <v>0</v>
      </c>
      <c r="D103" s="178">
        <f>+PDA!D102</f>
        <v>0</v>
      </c>
      <c r="E103" s="178">
        <f>+PDA!E102</f>
        <v>0</v>
      </c>
      <c r="F103" s="178">
        <f>+PDA!F102</f>
        <v>0</v>
      </c>
      <c r="G103" s="178">
        <f>+PDA!G102</f>
        <v>0</v>
      </c>
      <c r="H103" s="152" t="str">
        <f>IF(+PDA!H102,+PDA!H102," ")</f>
        <v xml:space="preserve"> </v>
      </c>
      <c r="I103" s="152" t="str">
        <f>IF(+PDA!I102,+PDA!I102," ")</f>
        <v xml:space="preserve"> </v>
      </c>
      <c r="J103" s="178">
        <f>+PDA!J102</f>
        <v>0</v>
      </c>
      <c r="K103" s="178">
        <f>+PDA!K102</f>
        <v>0</v>
      </c>
      <c r="L103" s="178">
        <f>+PDA!L102</f>
        <v>0</v>
      </c>
      <c r="M103" s="178" t="str">
        <f>IF(+PDA!M102,+PDA!M102," ")</f>
        <v xml:space="preserve"> </v>
      </c>
      <c r="N103" s="178" t="str">
        <f>IF(+PDA!N102,+PDA!N102," ")</f>
        <v xml:space="preserve"> </v>
      </c>
      <c r="O103" s="178" t="str">
        <f>IF(+PDA!O102,+PDA!O102," ")</f>
        <v xml:space="preserve"> </v>
      </c>
      <c r="P103" s="179" t="str">
        <f>+PDA!S102</f>
        <v xml:space="preserve"> </v>
      </c>
      <c r="Q103" s="186"/>
      <c r="R103" s="176"/>
      <c r="S103" s="176"/>
      <c r="T103" s="176"/>
      <c r="U103" s="155">
        <f t="shared" si="1"/>
        <v>0</v>
      </c>
      <c r="V103" s="176"/>
      <c r="W103" s="187"/>
      <c r="X103" s="187"/>
      <c r="Y103" s="176"/>
      <c r="Z103" s="188"/>
    </row>
    <row r="104" spans="1:26" s="180" customFormat="1" ht="12.75" x14ac:dyDescent="0.2">
      <c r="A104" s="178">
        <v>100</v>
      </c>
      <c r="B104" s="178">
        <f>+PDA!B103</f>
        <v>0</v>
      </c>
      <c r="C104" s="178">
        <f>+PDA!C103</f>
        <v>0</v>
      </c>
      <c r="D104" s="178">
        <f>+PDA!D103</f>
        <v>0</v>
      </c>
      <c r="E104" s="178">
        <f>+PDA!E103</f>
        <v>0</v>
      </c>
      <c r="F104" s="178">
        <f>+PDA!F103</f>
        <v>0</v>
      </c>
      <c r="G104" s="178">
        <f>+PDA!G103</f>
        <v>0</v>
      </c>
      <c r="H104" s="152" t="str">
        <f>IF(+PDA!H103,+PDA!H103," ")</f>
        <v xml:space="preserve"> </v>
      </c>
      <c r="I104" s="152" t="str">
        <f>IF(+PDA!I103,+PDA!I103," ")</f>
        <v xml:space="preserve"> </v>
      </c>
      <c r="J104" s="178">
        <f>+PDA!J103</f>
        <v>0</v>
      </c>
      <c r="K104" s="178">
        <f>+PDA!K103</f>
        <v>0</v>
      </c>
      <c r="L104" s="178">
        <f>+PDA!L103</f>
        <v>0</v>
      </c>
      <c r="M104" s="178" t="str">
        <f>IF(+PDA!M103,+PDA!M103," ")</f>
        <v xml:space="preserve"> </v>
      </c>
      <c r="N104" s="178" t="str">
        <f>IF(+PDA!N103,+PDA!N103," ")</f>
        <v xml:space="preserve"> </v>
      </c>
      <c r="O104" s="178" t="str">
        <f>IF(+PDA!O103,+PDA!O103," ")</f>
        <v xml:space="preserve"> </v>
      </c>
      <c r="P104" s="179" t="str">
        <f>+PDA!S103</f>
        <v xml:space="preserve"> </v>
      </c>
      <c r="Q104" s="186"/>
      <c r="R104" s="176"/>
      <c r="S104" s="176"/>
      <c r="T104" s="176"/>
      <c r="U104" s="155">
        <f t="shared" si="1"/>
        <v>0</v>
      </c>
      <c r="V104" s="176"/>
      <c r="W104" s="187"/>
      <c r="X104" s="187"/>
      <c r="Y104" s="176"/>
      <c r="Z104" s="188"/>
    </row>
    <row r="105" spans="1:26" s="180" customFormat="1" ht="12.75" x14ac:dyDescent="0.2">
      <c r="A105" s="178">
        <v>101</v>
      </c>
      <c r="B105" s="178">
        <f>+PDA!B104</f>
        <v>0</v>
      </c>
      <c r="C105" s="178">
        <f>+PDA!C104</f>
        <v>0</v>
      </c>
      <c r="D105" s="178">
        <f>+PDA!D104</f>
        <v>0</v>
      </c>
      <c r="E105" s="178">
        <f>+PDA!E104</f>
        <v>0</v>
      </c>
      <c r="F105" s="178">
        <f>+PDA!F104</f>
        <v>0</v>
      </c>
      <c r="G105" s="178">
        <f>+PDA!G104</f>
        <v>0</v>
      </c>
      <c r="H105" s="152" t="str">
        <f>IF(+PDA!H104,+PDA!H104," ")</f>
        <v xml:space="preserve"> </v>
      </c>
      <c r="I105" s="152" t="str">
        <f>IF(+PDA!I104,+PDA!I104," ")</f>
        <v xml:space="preserve"> </v>
      </c>
      <c r="J105" s="178">
        <f>+PDA!J104</f>
        <v>0</v>
      </c>
      <c r="K105" s="178">
        <f>+PDA!K104</f>
        <v>0</v>
      </c>
      <c r="L105" s="178">
        <f>+PDA!L104</f>
        <v>0</v>
      </c>
      <c r="M105" s="178" t="str">
        <f>IF(+PDA!M104,+PDA!M104," ")</f>
        <v xml:space="preserve"> </v>
      </c>
      <c r="N105" s="178" t="str">
        <f>IF(+PDA!N104,+PDA!N104," ")</f>
        <v xml:space="preserve"> </v>
      </c>
      <c r="O105" s="178" t="str">
        <f>IF(+PDA!O104,+PDA!O104," ")</f>
        <v xml:space="preserve"> </v>
      </c>
      <c r="P105" s="179" t="str">
        <f>+PDA!S104</f>
        <v xml:space="preserve"> </v>
      </c>
      <c r="Q105" s="186"/>
      <c r="R105" s="176"/>
      <c r="S105" s="176"/>
      <c r="T105" s="176"/>
      <c r="U105" s="155">
        <f t="shared" si="1"/>
        <v>0</v>
      </c>
      <c r="V105" s="176"/>
      <c r="W105" s="187"/>
      <c r="X105" s="187"/>
      <c r="Y105" s="176"/>
      <c r="Z105" s="188"/>
    </row>
    <row r="106" spans="1:26" s="180" customFormat="1" ht="12.75" x14ac:dyDescent="0.2">
      <c r="A106" s="178">
        <v>102</v>
      </c>
      <c r="B106" s="178">
        <f>+PDA!B105</f>
        <v>0</v>
      </c>
      <c r="C106" s="178">
        <f>+PDA!C105</f>
        <v>0</v>
      </c>
      <c r="D106" s="178">
        <f>+PDA!D105</f>
        <v>0</v>
      </c>
      <c r="E106" s="178">
        <f>+PDA!E105</f>
        <v>0</v>
      </c>
      <c r="F106" s="178">
        <f>+PDA!F105</f>
        <v>0</v>
      </c>
      <c r="G106" s="178">
        <f>+PDA!G105</f>
        <v>0</v>
      </c>
      <c r="H106" s="152" t="str">
        <f>IF(+PDA!H105,+PDA!H105," ")</f>
        <v xml:space="preserve"> </v>
      </c>
      <c r="I106" s="152" t="str">
        <f>IF(+PDA!I105,+PDA!I105," ")</f>
        <v xml:space="preserve"> </v>
      </c>
      <c r="J106" s="178">
        <f>+PDA!J105</f>
        <v>0</v>
      </c>
      <c r="K106" s="178">
        <f>+PDA!K105</f>
        <v>0</v>
      </c>
      <c r="L106" s="178">
        <f>+PDA!L105</f>
        <v>0</v>
      </c>
      <c r="M106" s="178" t="str">
        <f>IF(+PDA!M105,+PDA!M105," ")</f>
        <v xml:space="preserve"> </v>
      </c>
      <c r="N106" s="178" t="str">
        <f>IF(+PDA!N105,+PDA!N105," ")</f>
        <v xml:space="preserve"> </v>
      </c>
      <c r="O106" s="178" t="str">
        <f>IF(+PDA!O105,+PDA!O105," ")</f>
        <v xml:space="preserve"> </v>
      </c>
      <c r="P106" s="179" t="str">
        <f>+PDA!S105</f>
        <v xml:space="preserve"> </v>
      </c>
      <c r="Q106" s="186"/>
      <c r="R106" s="176"/>
      <c r="S106" s="176"/>
      <c r="T106" s="176"/>
      <c r="U106" s="155">
        <f t="shared" si="1"/>
        <v>0</v>
      </c>
      <c r="V106" s="176"/>
      <c r="W106" s="187"/>
      <c r="X106" s="187"/>
      <c r="Y106" s="176"/>
      <c r="Z106" s="188"/>
    </row>
    <row r="107" spans="1:26" s="180" customFormat="1" ht="12.75" x14ac:dyDescent="0.2">
      <c r="A107" s="178">
        <v>103</v>
      </c>
      <c r="B107" s="178">
        <f>+PDA!B106</f>
        <v>0</v>
      </c>
      <c r="C107" s="178">
        <f>+PDA!C106</f>
        <v>0</v>
      </c>
      <c r="D107" s="178">
        <f>+PDA!D106</f>
        <v>0</v>
      </c>
      <c r="E107" s="178">
        <f>+PDA!E106</f>
        <v>0</v>
      </c>
      <c r="F107" s="178">
        <f>+PDA!F106</f>
        <v>0</v>
      </c>
      <c r="G107" s="178">
        <f>+PDA!G106</f>
        <v>0</v>
      </c>
      <c r="H107" s="152" t="str">
        <f>IF(+PDA!H106,+PDA!H106," ")</f>
        <v xml:space="preserve"> </v>
      </c>
      <c r="I107" s="152" t="str">
        <f>IF(+PDA!I106,+PDA!I106," ")</f>
        <v xml:space="preserve"> </v>
      </c>
      <c r="J107" s="178">
        <f>+PDA!J106</f>
        <v>0</v>
      </c>
      <c r="K107" s="178">
        <f>+PDA!K106</f>
        <v>0</v>
      </c>
      <c r="L107" s="178">
        <f>+PDA!L106</f>
        <v>0</v>
      </c>
      <c r="M107" s="178" t="str">
        <f>IF(+PDA!M106,+PDA!M106," ")</f>
        <v xml:space="preserve"> </v>
      </c>
      <c r="N107" s="178" t="str">
        <f>IF(+PDA!N106,+PDA!N106," ")</f>
        <v xml:space="preserve"> </v>
      </c>
      <c r="O107" s="178" t="str">
        <f>IF(+PDA!O106,+PDA!O106," ")</f>
        <v xml:space="preserve"> </v>
      </c>
      <c r="P107" s="179" t="str">
        <f>+PDA!S106</f>
        <v xml:space="preserve"> </v>
      </c>
      <c r="Q107" s="186"/>
      <c r="R107" s="176"/>
      <c r="S107" s="176"/>
      <c r="T107" s="176"/>
      <c r="U107" s="155">
        <f t="shared" si="1"/>
        <v>0</v>
      </c>
      <c r="V107" s="176"/>
      <c r="W107" s="187"/>
      <c r="X107" s="187"/>
      <c r="Y107" s="176"/>
      <c r="Z107" s="188"/>
    </row>
    <row r="108" spans="1:26" s="180" customFormat="1" ht="12.75" x14ac:dyDescent="0.2">
      <c r="A108" s="178">
        <v>104</v>
      </c>
      <c r="B108" s="178">
        <f>+PDA!B107</f>
        <v>0</v>
      </c>
      <c r="C108" s="178">
        <f>+PDA!C107</f>
        <v>0</v>
      </c>
      <c r="D108" s="178">
        <f>+PDA!D107</f>
        <v>0</v>
      </c>
      <c r="E108" s="178">
        <f>+PDA!E107</f>
        <v>0</v>
      </c>
      <c r="F108" s="178">
        <f>+PDA!F107</f>
        <v>0</v>
      </c>
      <c r="G108" s="178">
        <f>+PDA!G107</f>
        <v>0</v>
      </c>
      <c r="H108" s="152" t="str">
        <f>IF(+PDA!H107,+PDA!H107," ")</f>
        <v xml:space="preserve"> </v>
      </c>
      <c r="I108" s="152" t="str">
        <f>IF(+PDA!I107,+PDA!I107," ")</f>
        <v xml:space="preserve"> </v>
      </c>
      <c r="J108" s="178">
        <f>+PDA!J107</f>
        <v>0</v>
      </c>
      <c r="K108" s="178">
        <f>+PDA!K107</f>
        <v>0</v>
      </c>
      <c r="L108" s="178">
        <f>+PDA!L107</f>
        <v>0</v>
      </c>
      <c r="M108" s="178" t="str">
        <f>IF(+PDA!M107,+PDA!M107," ")</f>
        <v xml:space="preserve"> </v>
      </c>
      <c r="N108" s="178" t="str">
        <f>IF(+PDA!N107,+PDA!N107," ")</f>
        <v xml:space="preserve"> </v>
      </c>
      <c r="O108" s="178" t="str">
        <f>IF(+PDA!O107,+PDA!O107," ")</f>
        <v xml:space="preserve"> </v>
      </c>
      <c r="P108" s="179" t="str">
        <f>+PDA!S107</f>
        <v xml:space="preserve"> </v>
      </c>
      <c r="Q108" s="186"/>
      <c r="R108" s="176"/>
      <c r="S108" s="176"/>
      <c r="T108" s="176"/>
      <c r="U108" s="155">
        <f t="shared" si="1"/>
        <v>0</v>
      </c>
      <c r="V108" s="176"/>
      <c r="W108" s="187"/>
      <c r="X108" s="187"/>
      <c r="Y108" s="176"/>
      <c r="Z108" s="188"/>
    </row>
    <row r="109" spans="1:26" s="180" customFormat="1" ht="12.75" x14ac:dyDescent="0.2">
      <c r="A109" s="178">
        <v>105</v>
      </c>
      <c r="B109" s="178">
        <f>+PDA!B108</f>
        <v>0</v>
      </c>
      <c r="C109" s="178">
        <f>+PDA!C108</f>
        <v>0</v>
      </c>
      <c r="D109" s="178">
        <f>+PDA!D108</f>
        <v>0</v>
      </c>
      <c r="E109" s="178">
        <f>+PDA!E108</f>
        <v>0</v>
      </c>
      <c r="F109" s="178">
        <f>+PDA!F108</f>
        <v>0</v>
      </c>
      <c r="G109" s="178">
        <f>+PDA!G108</f>
        <v>0</v>
      </c>
      <c r="H109" s="152" t="str">
        <f>IF(+PDA!H108,+PDA!H108," ")</f>
        <v xml:space="preserve"> </v>
      </c>
      <c r="I109" s="152" t="str">
        <f>IF(+PDA!I108,+PDA!I108," ")</f>
        <v xml:space="preserve"> </v>
      </c>
      <c r="J109" s="178">
        <f>+PDA!J108</f>
        <v>0</v>
      </c>
      <c r="K109" s="178">
        <f>+PDA!K108</f>
        <v>0</v>
      </c>
      <c r="L109" s="178">
        <f>+PDA!L108</f>
        <v>0</v>
      </c>
      <c r="M109" s="178" t="str">
        <f>IF(+PDA!M108,+PDA!M108," ")</f>
        <v xml:space="preserve"> </v>
      </c>
      <c r="N109" s="178" t="str">
        <f>IF(+PDA!N108,+PDA!N108," ")</f>
        <v xml:space="preserve"> </v>
      </c>
      <c r="O109" s="178" t="str">
        <f>IF(+PDA!O108,+PDA!O108," ")</f>
        <v xml:space="preserve"> </v>
      </c>
      <c r="P109" s="179" t="str">
        <f>+PDA!S108</f>
        <v xml:space="preserve"> </v>
      </c>
      <c r="Q109" s="186"/>
      <c r="R109" s="176"/>
      <c r="S109" s="176"/>
      <c r="T109" s="176"/>
      <c r="U109" s="155">
        <f t="shared" si="1"/>
        <v>0</v>
      </c>
      <c r="V109" s="176"/>
      <c r="W109" s="187"/>
      <c r="X109" s="187"/>
      <c r="Y109" s="176"/>
      <c r="Z109" s="188"/>
    </row>
    <row r="110" spans="1:26" s="180" customFormat="1" ht="12.75" x14ac:dyDescent="0.2">
      <c r="A110" s="178">
        <v>106</v>
      </c>
      <c r="B110" s="178">
        <f>+PDA!B109</f>
        <v>0</v>
      </c>
      <c r="C110" s="178">
        <f>+PDA!C109</f>
        <v>0</v>
      </c>
      <c r="D110" s="178">
        <f>+PDA!D109</f>
        <v>0</v>
      </c>
      <c r="E110" s="178">
        <f>+PDA!E109</f>
        <v>0</v>
      </c>
      <c r="F110" s="178">
        <f>+PDA!F109</f>
        <v>0</v>
      </c>
      <c r="G110" s="178">
        <f>+PDA!G109</f>
        <v>0</v>
      </c>
      <c r="H110" s="152" t="str">
        <f>IF(+PDA!H109,+PDA!H109," ")</f>
        <v xml:space="preserve"> </v>
      </c>
      <c r="I110" s="152" t="str">
        <f>IF(+PDA!I109,+PDA!I109," ")</f>
        <v xml:space="preserve"> </v>
      </c>
      <c r="J110" s="178">
        <f>+PDA!J109</f>
        <v>0</v>
      </c>
      <c r="K110" s="178">
        <f>+PDA!K109</f>
        <v>0</v>
      </c>
      <c r="L110" s="178">
        <f>+PDA!L109</f>
        <v>0</v>
      </c>
      <c r="M110" s="178" t="str">
        <f>IF(+PDA!M109,+PDA!M109," ")</f>
        <v xml:space="preserve"> </v>
      </c>
      <c r="N110" s="178" t="str">
        <f>IF(+PDA!N109,+PDA!N109," ")</f>
        <v xml:space="preserve"> </v>
      </c>
      <c r="O110" s="178" t="str">
        <f>IF(+PDA!O109,+PDA!O109," ")</f>
        <v xml:space="preserve"> </v>
      </c>
      <c r="P110" s="179" t="str">
        <f>+PDA!S109</f>
        <v xml:space="preserve"> </v>
      </c>
      <c r="Q110" s="186"/>
      <c r="R110" s="176"/>
      <c r="S110" s="176"/>
      <c r="T110" s="176"/>
      <c r="U110" s="155">
        <f t="shared" si="1"/>
        <v>0</v>
      </c>
      <c r="V110" s="176"/>
      <c r="W110" s="187"/>
      <c r="X110" s="187"/>
      <c r="Y110" s="176"/>
      <c r="Z110" s="188"/>
    </row>
    <row r="111" spans="1:26" s="180" customFormat="1" ht="12.75" x14ac:dyDescent="0.2">
      <c r="A111" s="178">
        <v>107</v>
      </c>
      <c r="B111" s="178">
        <f>+PDA!B110</f>
        <v>0</v>
      </c>
      <c r="C111" s="178">
        <f>+PDA!C110</f>
        <v>0</v>
      </c>
      <c r="D111" s="178">
        <f>+PDA!D110</f>
        <v>0</v>
      </c>
      <c r="E111" s="178">
        <f>+PDA!E110</f>
        <v>0</v>
      </c>
      <c r="F111" s="178">
        <f>+PDA!F110</f>
        <v>0</v>
      </c>
      <c r="G111" s="178">
        <f>+PDA!G110</f>
        <v>0</v>
      </c>
      <c r="H111" s="152" t="str">
        <f>IF(+PDA!H110,+PDA!H110," ")</f>
        <v xml:space="preserve"> </v>
      </c>
      <c r="I111" s="152" t="str">
        <f>IF(+PDA!I110,+PDA!I110," ")</f>
        <v xml:space="preserve"> </v>
      </c>
      <c r="J111" s="178">
        <f>+PDA!J110</f>
        <v>0</v>
      </c>
      <c r="K111" s="178">
        <f>+PDA!K110</f>
        <v>0</v>
      </c>
      <c r="L111" s="178">
        <f>+PDA!L110</f>
        <v>0</v>
      </c>
      <c r="M111" s="178" t="str">
        <f>IF(+PDA!M110,+PDA!M110," ")</f>
        <v xml:space="preserve"> </v>
      </c>
      <c r="N111" s="178" t="str">
        <f>IF(+PDA!N110,+PDA!N110," ")</f>
        <v xml:space="preserve"> </v>
      </c>
      <c r="O111" s="178" t="str">
        <f>IF(+PDA!O110,+PDA!O110," ")</f>
        <v xml:space="preserve"> </v>
      </c>
      <c r="P111" s="179" t="str">
        <f>+PDA!S110</f>
        <v xml:space="preserve"> </v>
      </c>
      <c r="Q111" s="186"/>
      <c r="R111" s="176"/>
      <c r="S111" s="176"/>
      <c r="T111" s="176"/>
      <c r="U111" s="155">
        <f t="shared" si="1"/>
        <v>0</v>
      </c>
      <c r="V111" s="176"/>
      <c r="W111" s="187"/>
      <c r="X111" s="187"/>
      <c r="Y111" s="176"/>
      <c r="Z111" s="188"/>
    </row>
    <row r="112" spans="1:26" s="180" customFormat="1" ht="12.75" x14ac:dyDescent="0.2">
      <c r="A112" s="178">
        <v>108</v>
      </c>
      <c r="B112" s="178">
        <f>+PDA!B111</f>
        <v>0</v>
      </c>
      <c r="C112" s="178">
        <f>+PDA!C111</f>
        <v>0</v>
      </c>
      <c r="D112" s="178">
        <f>+PDA!D111</f>
        <v>0</v>
      </c>
      <c r="E112" s="178">
        <f>+PDA!E111</f>
        <v>0</v>
      </c>
      <c r="F112" s="178">
        <f>+PDA!F111</f>
        <v>0</v>
      </c>
      <c r="G112" s="178">
        <f>+PDA!G111</f>
        <v>0</v>
      </c>
      <c r="H112" s="152" t="str">
        <f>IF(+PDA!H111,+PDA!H111," ")</f>
        <v xml:space="preserve"> </v>
      </c>
      <c r="I112" s="152" t="str">
        <f>IF(+PDA!I111,+PDA!I111," ")</f>
        <v xml:space="preserve"> </v>
      </c>
      <c r="J112" s="178">
        <f>+PDA!J111</f>
        <v>0</v>
      </c>
      <c r="K112" s="178">
        <f>+PDA!K111</f>
        <v>0</v>
      </c>
      <c r="L112" s="178">
        <f>+PDA!L111</f>
        <v>0</v>
      </c>
      <c r="M112" s="178" t="str">
        <f>IF(+PDA!M111,+PDA!M111," ")</f>
        <v xml:space="preserve"> </v>
      </c>
      <c r="N112" s="178" t="str">
        <f>IF(+PDA!N111,+PDA!N111," ")</f>
        <v xml:space="preserve"> </v>
      </c>
      <c r="O112" s="178" t="str">
        <f>IF(+PDA!O111,+PDA!O111," ")</f>
        <v xml:space="preserve"> </v>
      </c>
      <c r="P112" s="179" t="str">
        <f>+PDA!S111</f>
        <v xml:space="preserve"> </v>
      </c>
      <c r="Q112" s="186"/>
      <c r="R112" s="176"/>
      <c r="S112" s="176"/>
      <c r="T112" s="176"/>
      <c r="U112" s="155">
        <f t="shared" si="1"/>
        <v>0</v>
      </c>
      <c r="V112" s="176"/>
      <c r="W112" s="187"/>
      <c r="X112" s="187"/>
      <c r="Y112" s="176"/>
      <c r="Z112" s="188"/>
    </row>
    <row r="113" spans="1:26" s="180" customFormat="1" ht="12.75" x14ac:dyDescent="0.2">
      <c r="A113" s="178">
        <v>109</v>
      </c>
      <c r="B113" s="178">
        <f>+PDA!B112</f>
        <v>0</v>
      </c>
      <c r="C113" s="178">
        <f>+PDA!C112</f>
        <v>0</v>
      </c>
      <c r="D113" s="178">
        <f>+PDA!D112</f>
        <v>0</v>
      </c>
      <c r="E113" s="178">
        <f>+PDA!E112</f>
        <v>0</v>
      </c>
      <c r="F113" s="178">
        <f>+PDA!F112</f>
        <v>0</v>
      </c>
      <c r="G113" s="178">
        <f>+PDA!G112</f>
        <v>0</v>
      </c>
      <c r="H113" s="152" t="str">
        <f>IF(+PDA!H112,+PDA!H112," ")</f>
        <v xml:space="preserve"> </v>
      </c>
      <c r="I113" s="152" t="str">
        <f>IF(+PDA!I112,+PDA!I112," ")</f>
        <v xml:space="preserve"> </v>
      </c>
      <c r="J113" s="178">
        <f>+PDA!J112</f>
        <v>0</v>
      </c>
      <c r="K113" s="178">
        <f>+PDA!K112</f>
        <v>0</v>
      </c>
      <c r="L113" s="178">
        <f>+PDA!L112</f>
        <v>0</v>
      </c>
      <c r="M113" s="178" t="str">
        <f>IF(+PDA!M112,+PDA!M112," ")</f>
        <v xml:space="preserve"> </v>
      </c>
      <c r="N113" s="178" t="str">
        <f>IF(+PDA!N112,+PDA!N112," ")</f>
        <v xml:space="preserve"> </v>
      </c>
      <c r="O113" s="178" t="str">
        <f>IF(+PDA!O112,+PDA!O112," ")</f>
        <v xml:space="preserve"> </v>
      </c>
      <c r="P113" s="179" t="str">
        <f>+PDA!S112</f>
        <v xml:space="preserve"> </v>
      </c>
      <c r="Q113" s="186"/>
      <c r="R113" s="176"/>
      <c r="S113" s="176"/>
      <c r="T113" s="176"/>
      <c r="U113" s="155">
        <f t="shared" si="1"/>
        <v>0</v>
      </c>
      <c r="V113" s="176"/>
      <c r="W113" s="187"/>
      <c r="X113" s="187"/>
      <c r="Y113" s="176"/>
      <c r="Z113" s="188"/>
    </row>
    <row r="114" spans="1:26" s="180" customFormat="1" ht="12.75" x14ac:dyDescent="0.2">
      <c r="A114" s="178">
        <v>110</v>
      </c>
      <c r="B114" s="178">
        <f>+PDA!B113</f>
        <v>0</v>
      </c>
      <c r="C114" s="178">
        <f>+PDA!C113</f>
        <v>0</v>
      </c>
      <c r="D114" s="178">
        <f>+PDA!D113</f>
        <v>0</v>
      </c>
      <c r="E114" s="178">
        <f>+PDA!E113</f>
        <v>0</v>
      </c>
      <c r="F114" s="178">
        <f>+PDA!F113</f>
        <v>0</v>
      </c>
      <c r="G114" s="178">
        <f>+PDA!G113</f>
        <v>0</v>
      </c>
      <c r="H114" s="152" t="str">
        <f>IF(+PDA!H113,+PDA!H113," ")</f>
        <v xml:space="preserve"> </v>
      </c>
      <c r="I114" s="152" t="str">
        <f>IF(+PDA!I113,+PDA!I113," ")</f>
        <v xml:space="preserve"> </v>
      </c>
      <c r="J114" s="178">
        <f>+PDA!J113</f>
        <v>0</v>
      </c>
      <c r="K114" s="178">
        <f>+PDA!K113</f>
        <v>0</v>
      </c>
      <c r="L114" s="178">
        <f>+PDA!L113</f>
        <v>0</v>
      </c>
      <c r="M114" s="178" t="str">
        <f>IF(+PDA!M113,+PDA!M113," ")</f>
        <v xml:space="preserve"> </v>
      </c>
      <c r="N114" s="178" t="str">
        <f>IF(+PDA!N113,+PDA!N113," ")</f>
        <v xml:space="preserve"> </v>
      </c>
      <c r="O114" s="178" t="str">
        <f>IF(+PDA!O113,+PDA!O113," ")</f>
        <v xml:space="preserve"> </v>
      </c>
      <c r="P114" s="179" t="str">
        <f>+PDA!S113</f>
        <v xml:space="preserve"> </v>
      </c>
      <c r="Q114" s="186"/>
      <c r="R114" s="176"/>
      <c r="S114" s="176"/>
      <c r="T114" s="176"/>
      <c r="U114" s="155">
        <f t="shared" si="1"/>
        <v>0</v>
      </c>
      <c r="V114" s="176"/>
      <c r="W114" s="187"/>
      <c r="X114" s="187"/>
      <c r="Y114" s="176"/>
      <c r="Z114" s="188"/>
    </row>
    <row r="115" spans="1:26" s="180" customFormat="1" ht="12.75" x14ac:dyDescent="0.2">
      <c r="A115" s="178">
        <v>111</v>
      </c>
      <c r="B115" s="178">
        <f>+PDA!B114</f>
        <v>0</v>
      </c>
      <c r="C115" s="178">
        <f>+PDA!C114</f>
        <v>0</v>
      </c>
      <c r="D115" s="178">
        <f>+PDA!D114</f>
        <v>0</v>
      </c>
      <c r="E115" s="178">
        <f>+PDA!E114</f>
        <v>0</v>
      </c>
      <c r="F115" s="178">
        <f>+PDA!F114</f>
        <v>0</v>
      </c>
      <c r="G115" s="178">
        <f>+PDA!G114</f>
        <v>0</v>
      </c>
      <c r="H115" s="152" t="str">
        <f>IF(+PDA!H114,+PDA!H114," ")</f>
        <v xml:space="preserve"> </v>
      </c>
      <c r="I115" s="152" t="str">
        <f>IF(+PDA!I114,+PDA!I114," ")</f>
        <v xml:space="preserve"> </v>
      </c>
      <c r="J115" s="178">
        <f>+PDA!J114</f>
        <v>0</v>
      </c>
      <c r="K115" s="178">
        <f>+PDA!K114</f>
        <v>0</v>
      </c>
      <c r="L115" s="178">
        <f>+PDA!L114</f>
        <v>0</v>
      </c>
      <c r="M115" s="178" t="str">
        <f>IF(+PDA!M114,+PDA!M114," ")</f>
        <v xml:space="preserve"> </v>
      </c>
      <c r="N115" s="178" t="str">
        <f>IF(+PDA!N114,+PDA!N114," ")</f>
        <v xml:space="preserve"> </v>
      </c>
      <c r="O115" s="178" t="str">
        <f>IF(+PDA!O114,+PDA!O114," ")</f>
        <v xml:space="preserve"> </v>
      </c>
      <c r="P115" s="179" t="str">
        <f>+PDA!S114</f>
        <v xml:space="preserve"> </v>
      </c>
      <c r="Q115" s="186"/>
      <c r="R115" s="176"/>
      <c r="S115" s="176"/>
      <c r="T115" s="176"/>
      <c r="U115" s="155">
        <f t="shared" si="1"/>
        <v>0</v>
      </c>
      <c r="V115" s="176"/>
      <c r="W115" s="187"/>
      <c r="X115" s="187"/>
      <c r="Y115" s="176"/>
      <c r="Z115" s="188"/>
    </row>
    <row r="116" spans="1:26" s="180" customFormat="1" ht="12.75" x14ac:dyDescent="0.2">
      <c r="A116" s="178">
        <v>112</v>
      </c>
      <c r="B116" s="178">
        <f>+PDA!B115</f>
        <v>0</v>
      </c>
      <c r="C116" s="178">
        <f>+PDA!C115</f>
        <v>0</v>
      </c>
      <c r="D116" s="178">
        <f>+PDA!D115</f>
        <v>0</v>
      </c>
      <c r="E116" s="178">
        <f>+PDA!E115</f>
        <v>0</v>
      </c>
      <c r="F116" s="178">
        <f>+PDA!F115</f>
        <v>0</v>
      </c>
      <c r="G116" s="178">
        <f>+PDA!G115</f>
        <v>0</v>
      </c>
      <c r="H116" s="152" t="str">
        <f>IF(+PDA!H115,+PDA!H115," ")</f>
        <v xml:space="preserve"> </v>
      </c>
      <c r="I116" s="152" t="str">
        <f>IF(+PDA!I115,+PDA!I115," ")</f>
        <v xml:space="preserve"> </v>
      </c>
      <c r="J116" s="178">
        <f>+PDA!J115</f>
        <v>0</v>
      </c>
      <c r="K116" s="178">
        <f>+PDA!K115</f>
        <v>0</v>
      </c>
      <c r="L116" s="178">
        <f>+PDA!L115</f>
        <v>0</v>
      </c>
      <c r="M116" s="178" t="str">
        <f>IF(+PDA!M115,+PDA!M115," ")</f>
        <v xml:space="preserve"> </v>
      </c>
      <c r="N116" s="178" t="str">
        <f>IF(+PDA!N115,+PDA!N115," ")</f>
        <v xml:space="preserve"> </v>
      </c>
      <c r="O116" s="178" t="str">
        <f>IF(+PDA!O115,+PDA!O115," ")</f>
        <v xml:space="preserve"> </v>
      </c>
      <c r="P116" s="179" t="str">
        <f>+PDA!S115</f>
        <v xml:space="preserve"> </v>
      </c>
      <c r="Q116" s="186"/>
      <c r="R116" s="176"/>
      <c r="S116" s="176"/>
      <c r="T116" s="176"/>
      <c r="U116" s="155">
        <f t="shared" si="1"/>
        <v>0</v>
      </c>
      <c r="V116" s="176"/>
      <c r="W116" s="187"/>
      <c r="X116" s="187"/>
      <c r="Y116" s="176"/>
      <c r="Z116" s="188"/>
    </row>
    <row r="117" spans="1:26" s="180" customFormat="1" ht="12.75" x14ac:dyDescent="0.2">
      <c r="A117" s="178">
        <v>113</v>
      </c>
      <c r="B117" s="178">
        <f>+PDA!B116</f>
        <v>0</v>
      </c>
      <c r="C117" s="178">
        <f>+PDA!C116</f>
        <v>0</v>
      </c>
      <c r="D117" s="178">
        <f>+PDA!D116</f>
        <v>0</v>
      </c>
      <c r="E117" s="178">
        <f>+PDA!E116</f>
        <v>0</v>
      </c>
      <c r="F117" s="178">
        <f>+PDA!F116</f>
        <v>0</v>
      </c>
      <c r="G117" s="178">
        <f>+PDA!G116</f>
        <v>0</v>
      </c>
      <c r="H117" s="152" t="str">
        <f>IF(+PDA!H116,+PDA!H116," ")</f>
        <v xml:space="preserve"> </v>
      </c>
      <c r="I117" s="152" t="str">
        <f>IF(+PDA!I116,+PDA!I116," ")</f>
        <v xml:space="preserve"> </v>
      </c>
      <c r="J117" s="178">
        <f>+PDA!J116</f>
        <v>0</v>
      </c>
      <c r="K117" s="178">
        <f>+PDA!K116</f>
        <v>0</v>
      </c>
      <c r="L117" s="178">
        <f>+PDA!L116</f>
        <v>0</v>
      </c>
      <c r="M117" s="178" t="str">
        <f>IF(+PDA!M116,+PDA!M116," ")</f>
        <v xml:space="preserve"> </v>
      </c>
      <c r="N117" s="178" t="str">
        <f>IF(+PDA!N116,+PDA!N116," ")</f>
        <v xml:space="preserve"> </v>
      </c>
      <c r="O117" s="178" t="str">
        <f>IF(+PDA!O116,+PDA!O116," ")</f>
        <v xml:space="preserve"> </v>
      </c>
      <c r="P117" s="179" t="str">
        <f>+PDA!S116</f>
        <v xml:space="preserve"> </v>
      </c>
      <c r="Q117" s="186"/>
      <c r="R117" s="176"/>
      <c r="S117" s="176"/>
      <c r="T117" s="176"/>
      <c r="U117" s="155">
        <f t="shared" si="1"/>
        <v>0</v>
      </c>
      <c r="V117" s="176"/>
      <c r="W117" s="187"/>
      <c r="X117" s="187"/>
      <c r="Y117" s="176"/>
      <c r="Z117" s="188"/>
    </row>
    <row r="118" spans="1:26" s="180" customFormat="1" ht="12.75" x14ac:dyDescent="0.2">
      <c r="A118" s="178">
        <v>114</v>
      </c>
      <c r="B118" s="178">
        <f>+PDA!B117</f>
        <v>0</v>
      </c>
      <c r="C118" s="178">
        <f>+PDA!C117</f>
        <v>0</v>
      </c>
      <c r="D118" s="178">
        <f>+PDA!D117</f>
        <v>0</v>
      </c>
      <c r="E118" s="178">
        <f>+PDA!E117</f>
        <v>0</v>
      </c>
      <c r="F118" s="178">
        <f>+PDA!F117</f>
        <v>0</v>
      </c>
      <c r="G118" s="178">
        <f>+PDA!G117</f>
        <v>0</v>
      </c>
      <c r="H118" s="152" t="str">
        <f>IF(+PDA!H117,+PDA!H117," ")</f>
        <v xml:space="preserve"> </v>
      </c>
      <c r="I118" s="152" t="str">
        <f>IF(+PDA!I117,+PDA!I117," ")</f>
        <v xml:space="preserve"> </v>
      </c>
      <c r="J118" s="178">
        <f>+PDA!J117</f>
        <v>0</v>
      </c>
      <c r="K118" s="178">
        <f>+PDA!K117</f>
        <v>0</v>
      </c>
      <c r="L118" s="178">
        <f>+PDA!L117</f>
        <v>0</v>
      </c>
      <c r="M118" s="178" t="str">
        <f>IF(+PDA!M117,+PDA!M117," ")</f>
        <v xml:space="preserve"> </v>
      </c>
      <c r="N118" s="178" t="str">
        <f>IF(+PDA!N117,+PDA!N117," ")</f>
        <v xml:space="preserve"> </v>
      </c>
      <c r="O118" s="178" t="str">
        <f>IF(+PDA!O117,+PDA!O117," ")</f>
        <v xml:space="preserve"> </v>
      </c>
      <c r="P118" s="179" t="str">
        <f>+PDA!S117</f>
        <v xml:space="preserve"> </v>
      </c>
      <c r="Q118" s="186"/>
      <c r="R118" s="176"/>
      <c r="S118" s="176"/>
      <c r="T118" s="176"/>
      <c r="U118" s="155">
        <f t="shared" si="1"/>
        <v>0</v>
      </c>
      <c r="V118" s="176"/>
      <c r="W118" s="187"/>
      <c r="X118" s="187"/>
      <c r="Y118" s="176"/>
      <c r="Z118" s="188"/>
    </row>
    <row r="119" spans="1:26" s="180" customFormat="1" ht="12.75" x14ac:dyDescent="0.2">
      <c r="A119" s="178">
        <v>115</v>
      </c>
      <c r="B119" s="178">
        <f>+PDA!B118</f>
        <v>0</v>
      </c>
      <c r="C119" s="178">
        <f>+PDA!C118</f>
        <v>0</v>
      </c>
      <c r="D119" s="178">
        <f>+PDA!D118</f>
        <v>0</v>
      </c>
      <c r="E119" s="178">
        <f>+PDA!E118</f>
        <v>0</v>
      </c>
      <c r="F119" s="178">
        <f>+PDA!F118</f>
        <v>0</v>
      </c>
      <c r="G119" s="178">
        <f>+PDA!G118</f>
        <v>0</v>
      </c>
      <c r="H119" s="152" t="str">
        <f>IF(+PDA!H118,+PDA!H118," ")</f>
        <v xml:space="preserve"> </v>
      </c>
      <c r="I119" s="152" t="str">
        <f>IF(+PDA!I118,+PDA!I118," ")</f>
        <v xml:space="preserve"> </v>
      </c>
      <c r="J119" s="178">
        <f>+PDA!J118</f>
        <v>0</v>
      </c>
      <c r="K119" s="178">
        <f>+PDA!K118</f>
        <v>0</v>
      </c>
      <c r="L119" s="178">
        <f>+PDA!L118</f>
        <v>0</v>
      </c>
      <c r="M119" s="178" t="str">
        <f>IF(+PDA!M118,+PDA!M118," ")</f>
        <v xml:space="preserve"> </v>
      </c>
      <c r="N119" s="178" t="str">
        <f>IF(+PDA!N118,+PDA!N118," ")</f>
        <v xml:space="preserve"> </v>
      </c>
      <c r="O119" s="178" t="str">
        <f>IF(+PDA!O118,+PDA!O118," ")</f>
        <v xml:space="preserve"> </v>
      </c>
      <c r="P119" s="179" t="str">
        <f>+PDA!S118</f>
        <v xml:space="preserve"> </v>
      </c>
      <c r="Q119" s="186"/>
      <c r="R119" s="176"/>
      <c r="S119" s="176"/>
      <c r="T119" s="176"/>
      <c r="U119" s="155">
        <f t="shared" si="1"/>
        <v>0</v>
      </c>
      <c r="V119" s="176"/>
      <c r="W119" s="187"/>
      <c r="X119" s="187"/>
      <c r="Y119" s="176"/>
      <c r="Z119" s="188"/>
    </row>
    <row r="120" spans="1:26" s="180" customFormat="1" ht="12.75" x14ac:dyDescent="0.2">
      <c r="A120" s="178">
        <v>116</v>
      </c>
      <c r="B120" s="178">
        <f>+PDA!B119</f>
        <v>0</v>
      </c>
      <c r="C120" s="178">
        <f>+PDA!C119</f>
        <v>0</v>
      </c>
      <c r="D120" s="178">
        <f>+PDA!D119</f>
        <v>0</v>
      </c>
      <c r="E120" s="178">
        <f>+PDA!E119</f>
        <v>0</v>
      </c>
      <c r="F120" s="178">
        <f>+PDA!F119</f>
        <v>0</v>
      </c>
      <c r="G120" s="178">
        <f>+PDA!G119</f>
        <v>0</v>
      </c>
      <c r="H120" s="152" t="str">
        <f>IF(+PDA!H119,+PDA!H119," ")</f>
        <v xml:space="preserve"> </v>
      </c>
      <c r="I120" s="152" t="str">
        <f>IF(+PDA!I119,+PDA!I119," ")</f>
        <v xml:space="preserve"> </v>
      </c>
      <c r="J120" s="178">
        <f>+PDA!J119</f>
        <v>0</v>
      </c>
      <c r="K120" s="178">
        <f>+PDA!K119</f>
        <v>0</v>
      </c>
      <c r="L120" s="178">
        <f>+PDA!L119</f>
        <v>0</v>
      </c>
      <c r="M120" s="178" t="str">
        <f>IF(+PDA!M119,+PDA!M119," ")</f>
        <v xml:space="preserve"> </v>
      </c>
      <c r="N120" s="178" t="str">
        <f>IF(+PDA!N119,+PDA!N119," ")</f>
        <v xml:space="preserve"> </v>
      </c>
      <c r="O120" s="178" t="str">
        <f>IF(+PDA!O119,+PDA!O119," ")</f>
        <v xml:space="preserve"> </v>
      </c>
      <c r="P120" s="179" t="str">
        <f>+PDA!S119</f>
        <v xml:space="preserve"> </v>
      </c>
      <c r="Q120" s="186"/>
      <c r="R120" s="176"/>
      <c r="S120" s="176"/>
      <c r="T120" s="176"/>
      <c r="U120" s="155">
        <f t="shared" si="1"/>
        <v>0</v>
      </c>
      <c r="V120" s="176"/>
      <c r="W120" s="187"/>
      <c r="X120" s="187"/>
      <c r="Y120" s="176"/>
      <c r="Z120" s="188"/>
    </row>
    <row r="121" spans="1:26" s="180" customFormat="1" ht="12.75" x14ac:dyDescent="0.2">
      <c r="A121" s="178">
        <v>117</v>
      </c>
      <c r="B121" s="178">
        <f>+PDA!B120</f>
        <v>0</v>
      </c>
      <c r="C121" s="178">
        <f>+PDA!C120</f>
        <v>0</v>
      </c>
      <c r="D121" s="178">
        <f>+PDA!D120</f>
        <v>0</v>
      </c>
      <c r="E121" s="178">
        <f>+PDA!E120</f>
        <v>0</v>
      </c>
      <c r="F121" s="178">
        <f>+PDA!F120</f>
        <v>0</v>
      </c>
      <c r="G121" s="178">
        <f>+PDA!G120</f>
        <v>0</v>
      </c>
      <c r="H121" s="152" t="str">
        <f>IF(+PDA!H120,+PDA!H120," ")</f>
        <v xml:space="preserve"> </v>
      </c>
      <c r="I121" s="152" t="str">
        <f>IF(+PDA!I120,+PDA!I120," ")</f>
        <v xml:space="preserve"> </v>
      </c>
      <c r="J121" s="178">
        <f>+PDA!J120</f>
        <v>0</v>
      </c>
      <c r="K121" s="178">
        <f>+PDA!K120</f>
        <v>0</v>
      </c>
      <c r="L121" s="178">
        <f>+PDA!L120</f>
        <v>0</v>
      </c>
      <c r="M121" s="178" t="str">
        <f>IF(+PDA!M120,+PDA!M120," ")</f>
        <v xml:space="preserve"> </v>
      </c>
      <c r="N121" s="178" t="str">
        <f>IF(+PDA!N120,+PDA!N120," ")</f>
        <v xml:space="preserve"> </v>
      </c>
      <c r="O121" s="178" t="str">
        <f>IF(+PDA!O120,+PDA!O120," ")</f>
        <v xml:space="preserve"> </v>
      </c>
      <c r="P121" s="179" t="str">
        <f>+PDA!S120</f>
        <v xml:space="preserve"> </v>
      </c>
      <c r="Q121" s="186"/>
      <c r="R121" s="176"/>
      <c r="S121" s="176"/>
      <c r="T121" s="176"/>
      <c r="U121" s="155">
        <f t="shared" si="1"/>
        <v>0</v>
      </c>
      <c r="V121" s="176"/>
      <c r="W121" s="187"/>
      <c r="X121" s="187"/>
      <c r="Y121" s="176"/>
      <c r="Z121" s="188"/>
    </row>
    <row r="122" spans="1:26" s="180" customFormat="1" ht="12.75" x14ac:dyDescent="0.2">
      <c r="A122" s="178">
        <v>118</v>
      </c>
      <c r="B122" s="178">
        <f>+PDA!B121</f>
        <v>0</v>
      </c>
      <c r="C122" s="178">
        <f>+PDA!C121</f>
        <v>0</v>
      </c>
      <c r="D122" s="178">
        <f>+PDA!D121</f>
        <v>0</v>
      </c>
      <c r="E122" s="178">
        <f>+PDA!E121</f>
        <v>0</v>
      </c>
      <c r="F122" s="178">
        <f>+PDA!F121</f>
        <v>0</v>
      </c>
      <c r="G122" s="178">
        <f>+PDA!G121</f>
        <v>0</v>
      </c>
      <c r="H122" s="152" t="str">
        <f>IF(+PDA!H121,+PDA!H121," ")</f>
        <v xml:space="preserve"> </v>
      </c>
      <c r="I122" s="152" t="str">
        <f>IF(+PDA!I121,+PDA!I121," ")</f>
        <v xml:space="preserve"> </v>
      </c>
      <c r="J122" s="178">
        <f>+PDA!J121</f>
        <v>0</v>
      </c>
      <c r="K122" s="178">
        <f>+PDA!K121</f>
        <v>0</v>
      </c>
      <c r="L122" s="178">
        <f>+PDA!L121</f>
        <v>0</v>
      </c>
      <c r="M122" s="178" t="str">
        <f>IF(+PDA!M121,+PDA!M121," ")</f>
        <v xml:space="preserve"> </v>
      </c>
      <c r="N122" s="178" t="str">
        <f>IF(+PDA!N121,+PDA!N121," ")</f>
        <v xml:space="preserve"> </v>
      </c>
      <c r="O122" s="178" t="str">
        <f>IF(+PDA!O121,+PDA!O121," ")</f>
        <v xml:space="preserve"> </v>
      </c>
      <c r="P122" s="179" t="str">
        <f>+PDA!S121</f>
        <v xml:space="preserve"> </v>
      </c>
      <c r="Q122" s="186"/>
      <c r="R122" s="176"/>
      <c r="S122" s="176"/>
      <c r="T122" s="176"/>
      <c r="U122" s="155">
        <f t="shared" si="1"/>
        <v>0</v>
      </c>
      <c r="V122" s="176"/>
      <c r="W122" s="187"/>
      <c r="X122" s="187"/>
      <c r="Y122" s="176"/>
      <c r="Z122" s="188"/>
    </row>
    <row r="123" spans="1:26" s="180" customFormat="1" ht="12.75" x14ac:dyDescent="0.2">
      <c r="A123" s="178">
        <v>119</v>
      </c>
      <c r="B123" s="178">
        <f>+PDA!B122</f>
        <v>0</v>
      </c>
      <c r="C123" s="178">
        <f>+PDA!C122</f>
        <v>0</v>
      </c>
      <c r="D123" s="178">
        <f>+PDA!D122</f>
        <v>0</v>
      </c>
      <c r="E123" s="178">
        <f>+PDA!E122</f>
        <v>0</v>
      </c>
      <c r="F123" s="178">
        <f>+PDA!F122</f>
        <v>0</v>
      </c>
      <c r="G123" s="178">
        <f>+PDA!G122</f>
        <v>0</v>
      </c>
      <c r="H123" s="152" t="str">
        <f>IF(+PDA!H122,+PDA!H122," ")</f>
        <v xml:space="preserve"> </v>
      </c>
      <c r="I123" s="152" t="str">
        <f>IF(+PDA!I122,+PDA!I122," ")</f>
        <v xml:space="preserve"> </v>
      </c>
      <c r="J123" s="178">
        <f>+PDA!J122</f>
        <v>0</v>
      </c>
      <c r="K123" s="178">
        <f>+PDA!K122</f>
        <v>0</v>
      </c>
      <c r="L123" s="178">
        <f>+PDA!L122</f>
        <v>0</v>
      </c>
      <c r="M123" s="178" t="str">
        <f>IF(+PDA!M122,+PDA!M122," ")</f>
        <v xml:space="preserve"> </v>
      </c>
      <c r="N123" s="178" t="str">
        <f>IF(+PDA!N122,+PDA!N122," ")</f>
        <v xml:space="preserve"> </v>
      </c>
      <c r="O123" s="178" t="str">
        <f>IF(+PDA!O122,+PDA!O122," ")</f>
        <v xml:space="preserve"> </v>
      </c>
      <c r="P123" s="179" t="str">
        <f>+PDA!S122</f>
        <v xml:space="preserve"> </v>
      </c>
      <c r="Q123" s="186"/>
      <c r="R123" s="176"/>
      <c r="S123" s="176"/>
      <c r="T123" s="176"/>
      <c r="U123" s="155">
        <f t="shared" si="1"/>
        <v>0</v>
      </c>
      <c r="V123" s="176"/>
      <c r="W123" s="187"/>
      <c r="X123" s="187"/>
      <c r="Y123" s="176"/>
      <c r="Z123" s="188"/>
    </row>
    <row r="124" spans="1:26" s="180" customFormat="1" ht="12.75" x14ac:dyDescent="0.2">
      <c r="A124" s="178">
        <v>120</v>
      </c>
      <c r="B124" s="178">
        <f>+PDA!B123</f>
        <v>0</v>
      </c>
      <c r="C124" s="178">
        <f>+PDA!C123</f>
        <v>0</v>
      </c>
      <c r="D124" s="178">
        <f>+PDA!D123</f>
        <v>0</v>
      </c>
      <c r="E124" s="178">
        <f>+PDA!E123</f>
        <v>0</v>
      </c>
      <c r="F124" s="178">
        <f>+PDA!F123</f>
        <v>0</v>
      </c>
      <c r="G124" s="178">
        <f>+PDA!G123</f>
        <v>0</v>
      </c>
      <c r="H124" s="152" t="str">
        <f>IF(+PDA!H123,+PDA!H123," ")</f>
        <v xml:space="preserve"> </v>
      </c>
      <c r="I124" s="152" t="str">
        <f>IF(+PDA!I123,+PDA!I123," ")</f>
        <v xml:space="preserve"> </v>
      </c>
      <c r="J124" s="178">
        <f>+PDA!J123</f>
        <v>0</v>
      </c>
      <c r="K124" s="178">
        <f>+PDA!K123</f>
        <v>0</v>
      </c>
      <c r="L124" s="178">
        <f>+PDA!L123</f>
        <v>0</v>
      </c>
      <c r="M124" s="178" t="str">
        <f>IF(+PDA!M123,+PDA!M123," ")</f>
        <v xml:space="preserve"> </v>
      </c>
      <c r="N124" s="178" t="str">
        <f>IF(+PDA!N123,+PDA!N123," ")</f>
        <v xml:space="preserve"> </v>
      </c>
      <c r="O124" s="178" t="str">
        <f>IF(+PDA!O123,+PDA!O123," ")</f>
        <v xml:space="preserve"> </v>
      </c>
      <c r="P124" s="179" t="str">
        <f>+PDA!S123</f>
        <v xml:space="preserve"> </v>
      </c>
      <c r="Q124" s="186"/>
      <c r="R124" s="176"/>
      <c r="S124" s="176"/>
      <c r="T124" s="176"/>
      <c r="U124" s="155">
        <f t="shared" si="1"/>
        <v>0</v>
      </c>
      <c r="V124" s="176"/>
      <c r="W124" s="187"/>
      <c r="X124" s="187"/>
      <c r="Y124" s="176"/>
      <c r="Z124" s="188"/>
    </row>
    <row r="125" spans="1:26" s="180" customFormat="1" ht="12.75" x14ac:dyDescent="0.2">
      <c r="A125" s="178">
        <v>121</v>
      </c>
      <c r="B125" s="178">
        <f>+PDA!B124</f>
        <v>0</v>
      </c>
      <c r="C125" s="178">
        <f>+PDA!C124</f>
        <v>0</v>
      </c>
      <c r="D125" s="178">
        <f>+PDA!D124</f>
        <v>0</v>
      </c>
      <c r="E125" s="178">
        <f>+PDA!E124</f>
        <v>0</v>
      </c>
      <c r="F125" s="178">
        <f>+PDA!F124</f>
        <v>0</v>
      </c>
      <c r="G125" s="178">
        <f>+PDA!G124</f>
        <v>0</v>
      </c>
      <c r="H125" s="152" t="str">
        <f>IF(+PDA!H124,+PDA!H124," ")</f>
        <v xml:space="preserve"> </v>
      </c>
      <c r="I125" s="152" t="str">
        <f>IF(+PDA!I124,+PDA!I124," ")</f>
        <v xml:space="preserve"> </v>
      </c>
      <c r="J125" s="178">
        <f>+PDA!J124</f>
        <v>0</v>
      </c>
      <c r="K125" s="178">
        <f>+PDA!K124</f>
        <v>0</v>
      </c>
      <c r="L125" s="178">
        <f>+PDA!L124</f>
        <v>0</v>
      </c>
      <c r="M125" s="178" t="str">
        <f>IF(+PDA!M124,+PDA!M124," ")</f>
        <v xml:space="preserve"> </v>
      </c>
      <c r="N125" s="178" t="str">
        <f>IF(+PDA!N124,+PDA!N124," ")</f>
        <v xml:space="preserve"> </v>
      </c>
      <c r="O125" s="178" t="str">
        <f>IF(+PDA!O124,+PDA!O124," ")</f>
        <v xml:space="preserve"> </v>
      </c>
      <c r="P125" s="179" t="str">
        <f>+PDA!S124</f>
        <v xml:space="preserve"> </v>
      </c>
      <c r="Q125" s="186"/>
      <c r="R125" s="176"/>
      <c r="S125" s="176"/>
      <c r="T125" s="176"/>
      <c r="U125" s="155">
        <f t="shared" si="1"/>
        <v>0</v>
      </c>
      <c r="V125" s="176"/>
      <c r="W125" s="187"/>
      <c r="X125" s="187"/>
      <c r="Y125" s="176"/>
      <c r="Z125" s="188"/>
    </row>
    <row r="126" spans="1:26" s="180" customFormat="1" ht="12.75" x14ac:dyDescent="0.2">
      <c r="A126" s="178">
        <v>122</v>
      </c>
      <c r="B126" s="178">
        <f>+PDA!B125</f>
        <v>0</v>
      </c>
      <c r="C126" s="178">
        <f>+PDA!C125</f>
        <v>0</v>
      </c>
      <c r="D126" s="178">
        <f>+PDA!D125</f>
        <v>0</v>
      </c>
      <c r="E126" s="178">
        <f>+PDA!E125</f>
        <v>0</v>
      </c>
      <c r="F126" s="178">
        <f>+PDA!F125</f>
        <v>0</v>
      </c>
      <c r="G126" s="178">
        <f>+PDA!G125</f>
        <v>0</v>
      </c>
      <c r="H126" s="152" t="str">
        <f>IF(+PDA!H125,+PDA!H125," ")</f>
        <v xml:space="preserve"> </v>
      </c>
      <c r="I126" s="152" t="str">
        <f>IF(+PDA!I125,+PDA!I125," ")</f>
        <v xml:space="preserve"> </v>
      </c>
      <c r="J126" s="178">
        <f>+PDA!J125</f>
        <v>0</v>
      </c>
      <c r="K126" s="178">
        <f>+PDA!K125</f>
        <v>0</v>
      </c>
      <c r="L126" s="178">
        <f>+PDA!L125</f>
        <v>0</v>
      </c>
      <c r="M126" s="178" t="str">
        <f>IF(+PDA!M125,+PDA!M125," ")</f>
        <v xml:space="preserve"> </v>
      </c>
      <c r="N126" s="178" t="str">
        <f>IF(+PDA!N125,+PDA!N125," ")</f>
        <v xml:space="preserve"> </v>
      </c>
      <c r="O126" s="178" t="str">
        <f>IF(+PDA!O125,+PDA!O125," ")</f>
        <v xml:space="preserve"> </v>
      </c>
      <c r="P126" s="179" t="str">
        <f>+PDA!S125</f>
        <v xml:space="preserve"> </v>
      </c>
      <c r="Q126" s="186"/>
      <c r="R126" s="176"/>
      <c r="S126" s="176"/>
      <c r="T126" s="176"/>
      <c r="U126" s="155">
        <f t="shared" si="1"/>
        <v>0</v>
      </c>
      <c r="V126" s="176"/>
      <c r="W126" s="187"/>
      <c r="X126" s="187"/>
      <c r="Y126" s="176"/>
      <c r="Z126" s="188"/>
    </row>
    <row r="127" spans="1:26" s="180" customFormat="1" ht="12.75" x14ac:dyDescent="0.2">
      <c r="A127" s="178">
        <v>123</v>
      </c>
      <c r="B127" s="178">
        <f>+PDA!B126</f>
        <v>0</v>
      </c>
      <c r="C127" s="178">
        <f>+PDA!C126</f>
        <v>0</v>
      </c>
      <c r="D127" s="178">
        <f>+PDA!D126</f>
        <v>0</v>
      </c>
      <c r="E127" s="178">
        <f>+PDA!E126</f>
        <v>0</v>
      </c>
      <c r="F127" s="178">
        <f>+PDA!F126</f>
        <v>0</v>
      </c>
      <c r="G127" s="178">
        <f>+PDA!G126</f>
        <v>0</v>
      </c>
      <c r="H127" s="152" t="str">
        <f>IF(+PDA!H126,+PDA!H126," ")</f>
        <v xml:space="preserve"> </v>
      </c>
      <c r="I127" s="152" t="str">
        <f>IF(+PDA!I126,+PDA!I126," ")</f>
        <v xml:space="preserve"> </v>
      </c>
      <c r="J127" s="178">
        <f>+PDA!J126</f>
        <v>0</v>
      </c>
      <c r="K127" s="178">
        <f>+PDA!K126</f>
        <v>0</v>
      </c>
      <c r="L127" s="178">
        <f>+PDA!L126</f>
        <v>0</v>
      </c>
      <c r="M127" s="178" t="str">
        <f>IF(+PDA!M126,+PDA!M126," ")</f>
        <v xml:space="preserve"> </v>
      </c>
      <c r="N127" s="178" t="str">
        <f>IF(+PDA!N126,+PDA!N126," ")</f>
        <v xml:space="preserve"> </v>
      </c>
      <c r="O127" s="178" t="str">
        <f>IF(+PDA!O126,+PDA!O126," ")</f>
        <v xml:space="preserve"> </v>
      </c>
      <c r="P127" s="179" t="str">
        <f>+PDA!S126</f>
        <v xml:space="preserve"> </v>
      </c>
      <c r="Q127" s="186"/>
      <c r="R127" s="176"/>
      <c r="S127" s="176"/>
      <c r="T127" s="176"/>
      <c r="U127" s="155">
        <f t="shared" si="1"/>
        <v>0</v>
      </c>
      <c r="V127" s="176"/>
      <c r="W127" s="187"/>
      <c r="X127" s="187"/>
      <c r="Y127" s="176"/>
      <c r="Z127" s="188"/>
    </row>
    <row r="128" spans="1:26" s="180" customFormat="1" ht="12.75" x14ac:dyDescent="0.2">
      <c r="A128" s="178">
        <v>124</v>
      </c>
      <c r="B128" s="178">
        <f>+PDA!B127</f>
        <v>0</v>
      </c>
      <c r="C128" s="178">
        <f>+PDA!C127</f>
        <v>0</v>
      </c>
      <c r="D128" s="178">
        <f>+PDA!D127</f>
        <v>0</v>
      </c>
      <c r="E128" s="178">
        <f>+PDA!E127</f>
        <v>0</v>
      </c>
      <c r="F128" s="178">
        <f>+PDA!F127</f>
        <v>0</v>
      </c>
      <c r="G128" s="178">
        <f>+PDA!G127</f>
        <v>0</v>
      </c>
      <c r="H128" s="152" t="str">
        <f>IF(+PDA!H127,+PDA!H127," ")</f>
        <v xml:space="preserve"> </v>
      </c>
      <c r="I128" s="152" t="str">
        <f>IF(+PDA!I127,+PDA!I127," ")</f>
        <v xml:space="preserve"> </v>
      </c>
      <c r="J128" s="178">
        <f>+PDA!J127</f>
        <v>0</v>
      </c>
      <c r="K128" s="178">
        <f>+PDA!K127</f>
        <v>0</v>
      </c>
      <c r="L128" s="178">
        <f>+PDA!L127</f>
        <v>0</v>
      </c>
      <c r="M128" s="178" t="str">
        <f>IF(+PDA!M127,+PDA!M127," ")</f>
        <v xml:space="preserve"> </v>
      </c>
      <c r="N128" s="178" t="str">
        <f>IF(+PDA!N127,+PDA!N127," ")</f>
        <v xml:space="preserve"> </v>
      </c>
      <c r="O128" s="178" t="str">
        <f>IF(+PDA!O127,+PDA!O127," ")</f>
        <v xml:space="preserve"> </v>
      </c>
      <c r="P128" s="179" t="str">
        <f>+PDA!S127</f>
        <v xml:space="preserve"> </v>
      </c>
      <c r="Q128" s="186"/>
      <c r="R128" s="176"/>
      <c r="S128" s="176"/>
      <c r="T128" s="176"/>
      <c r="U128" s="155">
        <f t="shared" si="1"/>
        <v>0</v>
      </c>
      <c r="V128" s="176"/>
      <c r="W128" s="187"/>
      <c r="X128" s="187"/>
      <c r="Y128" s="176"/>
      <c r="Z128" s="188"/>
    </row>
    <row r="129" spans="1:26" s="180" customFormat="1" ht="12.75" x14ac:dyDescent="0.2">
      <c r="A129" s="178">
        <v>125</v>
      </c>
      <c r="B129" s="178">
        <f>+PDA!B128</f>
        <v>0</v>
      </c>
      <c r="C129" s="178">
        <f>+PDA!C128</f>
        <v>0</v>
      </c>
      <c r="D129" s="178">
        <f>+PDA!D128</f>
        <v>0</v>
      </c>
      <c r="E129" s="178">
        <f>+PDA!E128</f>
        <v>0</v>
      </c>
      <c r="F129" s="178">
        <f>+PDA!F128</f>
        <v>0</v>
      </c>
      <c r="G129" s="178">
        <f>+PDA!G128</f>
        <v>0</v>
      </c>
      <c r="H129" s="152" t="str">
        <f>IF(+PDA!H128,+PDA!H128," ")</f>
        <v xml:space="preserve"> </v>
      </c>
      <c r="I129" s="152" t="str">
        <f>IF(+PDA!I128,+PDA!I128," ")</f>
        <v xml:space="preserve"> </v>
      </c>
      <c r="J129" s="178">
        <f>+PDA!J128</f>
        <v>0</v>
      </c>
      <c r="K129" s="178">
        <f>+PDA!K128</f>
        <v>0</v>
      </c>
      <c r="L129" s="178">
        <f>+PDA!L128</f>
        <v>0</v>
      </c>
      <c r="M129" s="178" t="str">
        <f>IF(+PDA!M128,+PDA!M128," ")</f>
        <v xml:space="preserve"> </v>
      </c>
      <c r="N129" s="178" t="str">
        <f>IF(+PDA!N128,+PDA!N128," ")</f>
        <v xml:space="preserve"> </v>
      </c>
      <c r="O129" s="178" t="str">
        <f>IF(+PDA!O128,+PDA!O128," ")</f>
        <v xml:space="preserve"> </v>
      </c>
      <c r="P129" s="179" t="str">
        <f>+PDA!S128</f>
        <v xml:space="preserve"> </v>
      </c>
      <c r="Q129" s="186"/>
      <c r="R129" s="176"/>
      <c r="S129" s="176"/>
      <c r="T129" s="176"/>
      <c r="U129" s="155">
        <f t="shared" si="1"/>
        <v>0</v>
      </c>
      <c r="V129" s="176"/>
      <c r="W129" s="187"/>
      <c r="X129" s="187"/>
      <c r="Y129" s="176"/>
      <c r="Z129" s="188"/>
    </row>
    <row r="130" spans="1:26" s="180" customFormat="1" ht="12.75" x14ac:dyDescent="0.2">
      <c r="A130" s="178">
        <v>126</v>
      </c>
      <c r="B130" s="178">
        <f>+PDA!B129</f>
        <v>0</v>
      </c>
      <c r="C130" s="178">
        <f>+PDA!C129</f>
        <v>0</v>
      </c>
      <c r="D130" s="178">
        <f>+PDA!D129</f>
        <v>0</v>
      </c>
      <c r="E130" s="178">
        <f>+PDA!E129</f>
        <v>0</v>
      </c>
      <c r="F130" s="178">
        <f>+PDA!F129</f>
        <v>0</v>
      </c>
      <c r="G130" s="178">
        <f>+PDA!G129</f>
        <v>0</v>
      </c>
      <c r="H130" s="152" t="str">
        <f>IF(+PDA!H129,+PDA!H129," ")</f>
        <v xml:space="preserve"> </v>
      </c>
      <c r="I130" s="152" t="str">
        <f>IF(+PDA!I129,+PDA!I129," ")</f>
        <v xml:space="preserve"> </v>
      </c>
      <c r="J130" s="178">
        <f>+PDA!J129</f>
        <v>0</v>
      </c>
      <c r="K130" s="178">
        <f>+PDA!K129</f>
        <v>0</v>
      </c>
      <c r="L130" s="178">
        <f>+PDA!L129</f>
        <v>0</v>
      </c>
      <c r="M130" s="178" t="str">
        <f>IF(+PDA!M129,+PDA!M129," ")</f>
        <v xml:space="preserve"> </v>
      </c>
      <c r="N130" s="178" t="str">
        <f>IF(+PDA!N129,+PDA!N129," ")</f>
        <v xml:space="preserve"> </v>
      </c>
      <c r="O130" s="178" t="str">
        <f>IF(+PDA!O129,+PDA!O129," ")</f>
        <v xml:space="preserve"> </v>
      </c>
      <c r="P130" s="179" t="str">
        <f>+PDA!S129</f>
        <v xml:space="preserve"> </v>
      </c>
      <c r="Q130" s="186"/>
      <c r="R130" s="176"/>
      <c r="S130" s="176"/>
      <c r="T130" s="176"/>
      <c r="U130" s="155">
        <f t="shared" si="1"/>
        <v>0</v>
      </c>
      <c r="V130" s="176"/>
      <c r="W130" s="187"/>
      <c r="X130" s="187"/>
      <c r="Y130" s="176"/>
      <c r="Z130" s="188"/>
    </row>
    <row r="131" spans="1:26" s="180" customFormat="1" ht="12.75" x14ac:dyDescent="0.2">
      <c r="A131" s="178">
        <v>127</v>
      </c>
      <c r="B131" s="178">
        <f>+PDA!B130</f>
        <v>0</v>
      </c>
      <c r="C131" s="178">
        <f>+PDA!C130</f>
        <v>0</v>
      </c>
      <c r="D131" s="178">
        <f>+PDA!D130</f>
        <v>0</v>
      </c>
      <c r="E131" s="178">
        <f>+PDA!E130</f>
        <v>0</v>
      </c>
      <c r="F131" s="178">
        <f>+PDA!F130</f>
        <v>0</v>
      </c>
      <c r="G131" s="178">
        <f>+PDA!G130</f>
        <v>0</v>
      </c>
      <c r="H131" s="152" t="str">
        <f>IF(+PDA!H130,+PDA!H130," ")</f>
        <v xml:space="preserve"> </v>
      </c>
      <c r="I131" s="152" t="str">
        <f>IF(+PDA!I130,+PDA!I130," ")</f>
        <v xml:space="preserve"> </v>
      </c>
      <c r="J131" s="178">
        <f>+PDA!J130</f>
        <v>0</v>
      </c>
      <c r="K131" s="178">
        <f>+PDA!K130</f>
        <v>0</v>
      </c>
      <c r="L131" s="178">
        <f>+PDA!L130</f>
        <v>0</v>
      </c>
      <c r="M131" s="178" t="str">
        <f>IF(+PDA!M130,+PDA!M130," ")</f>
        <v xml:space="preserve"> </v>
      </c>
      <c r="N131" s="178" t="str">
        <f>IF(+PDA!N130,+PDA!N130," ")</f>
        <v xml:space="preserve"> </v>
      </c>
      <c r="O131" s="178" t="str">
        <f>IF(+PDA!O130,+PDA!O130," ")</f>
        <v xml:space="preserve"> </v>
      </c>
      <c r="P131" s="179" t="str">
        <f>+PDA!S130</f>
        <v xml:space="preserve"> </v>
      </c>
      <c r="Q131" s="186"/>
      <c r="R131" s="176"/>
      <c r="S131" s="176"/>
      <c r="T131" s="176"/>
      <c r="U131" s="155">
        <f t="shared" si="1"/>
        <v>0</v>
      </c>
      <c r="V131" s="176"/>
      <c r="W131" s="187"/>
      <c r="X131" s="187"/>
      <c r="Y131" s="176"/>
      <c r="Z131" s="188"/>
    </row>
    <row r="132" spans="1:26" s="180" customFormat="1" ht="12.75" x14ac:dyDescent="0.2">
      <c r="A132" s="178">
        <v>128</v>
      </c>
      <c r="B132" s="178">
        <f>+PDA!B131</f>
        <v>0</v>
      </c>
      <c r="C132" s="178">
        <f>+PDA!C131</f>
        <v>0</v>
      </c>
      <c r="D132" s="178">
        <f>+PDA!D131</f>
        <v>0</v>
      </c>
      <c r="E132" s="178">
        <f>+PDA!E131</f>
        <v>0</v>
      </c>
      <c r="F132" s="178">
        <f>+PDA!F131</f>
        <v>0</v>
      </c>
      <c r="G132" s="178">
        <f>+PDA!G131</f>
        <v>0</v>
      </c>
      <c r="H132" s="152" t="str">
        <f>IF(+PDA!H131,+PDA!H131," ")</f>
        <v xml:space="preserve"> </v>
      </c>
      <c r="I132" s="152" t="str">
        <f>IF(+PDA!I131,+PDA!I131," ")</f>
        <v xml:space="preserve"> </v>
      </c>
      <c r="J132" s="178">
        <f>+PDA!J131</f>
        <v>0</v>
      </c>
      <c r="K132" s="178">
        <f>+PDA!K131</f>
        <v>0</v>
      </c>
      <c r="L132" s="178">
        <f>+PDA!L131</f>
        <v>0</v>
      </c>
      <c r="M132" s="178" t="str">
        <f>IF(+PDA!M131,+PDA!M131," ")</f>
        <v xml:space="preserve"> </v>
      </c>
      <c r="N132" s="178" t="str">
        <f>IF(+PDA!N131,+PDA!N131," ")</f>
        <v xml:space="preserve"> </v>
      </c>
      <c r="O132" s="178" t="str">
        <f>IF(+PDA!O131,+PDA!O131," ")</f>
        <v xml:space="preserve"> </v>
      </c>
      <c r="P132" s="179" t="str">
        <f>+PDA!S131</f>
        <v xml:space="preserve"> </v>
      </c>
      <c r="Q132" s="186"/>
      <c r="R132" s="176"/>
      <c r="S132" s="176"/>
      <c r="T132" s="176"/>
      <c r="U132" s="155">
        <f t="shared" si="1"/>
        <v>0</v>
      </c>
      <c r="V132" s="176"/>
      <c r="W132" s="187"/>
      <c r="X132" s="187"/>
      <c r="Y132" s="176"/>
      <c r="Z132" s="188"/>
    </row>
    <row r="133" spans="1:26" s="180" customFormat="1" ht="12.75" x14ac:dyDescent="0.2">
      <c r="A133" s="178">
        <v>129</v>
      </c>
      <c r="B133" s="178">
        <f>+PDA!B132</f>
        <v>0</v>
      </c>
      <c r="C133" s="178">
        <f>+PDA!C132</f>
        <v>0</v>
      </c>
      <c r="D133" s="178">
        <f>+PDA!D132</f>
        <v>0</v>
      </c>
      <c r="E133" s="178">
        <f>+PDA!E132</f>
        <v>0</v>
      </c>
      <c r="F133" s="178">
        <f>+PDA!F132</f>
        <v>0</v>
      </c>
      <c r="G133" s="178">
        <f>+PDA!G132</f>
        <v>0</v>
      </c>
      <c r="H133" s="152" t="str">
        <f>IF(+PDA!H132,+PDA!H132," ")</f>
        <v xml:space="preserve"> </v>
      </c>
      <c r="I133" s="152" t="str">
        <f>IF(+PDA!I132,+PDA!I132," ")</f>
        <v xml:space="preserve"> </v>
      </c>
      <c r="J133" s="178">
        <f>+PDA!J132</f>
        <v>0</v>
      </c>
      <c r="K133" s="178">
        <f>+PDA!K132</f>
        <v>0</v>
      </c>
      <c r="L133" s="178">
        <f>+PDA!L132</f>
        <v>0</v>
      </c>
      <c r="M133" s="178" t="str">
        <f>IF(+PDA!M132,+PDA!M132," ")</f>
        <v xml:space="preserve"> </v>
      </c>
      <c r="N133" s="178" t="str">
        <f>IF(+PDA!N132,+PDA!N132," ")</f>
        <v xml:space="preserve"> </v>
      </c>
      <c r="O133" s="178" t="str">
        <f>IF(+PDA!O132,+PDA!O132," ")</f>
        <v xml:space="preserve"> </v>
      </c>
      <c r="P133" s="179" t="str">
        <f>+PDA!S132</f>
        <v xml:space="preserve"> </v>
      </c>
      <c r="Q133" s="186"/>
      <c r="R133" s="176"/>
      <c r="S133" s="176"/>
      <c r="T133" s="176"/>
      <c r="U133" s="155">
        <f t="shared" si="1"/>
        <v>0</v>
      </c>
      <c r="V133" s="176"/>
      <c r="W133" s="187"/>
      <c r="X133" s="187"/>
      <c r="Y133" s="176"/>
      <c r="Z133" s="188"/>
    </row>
    <row r="134" spans="1:26" s="180" customFormat="1" ht="12.75" x14ac:dyDescent="0.2">
      <c r="A134" s="178">
        <v>130</v>
      </c>
      <c r="B134" s="178">
        <f>+PDA!B133</f>
        <v>0</v>
      </c>
      <c r="C134" s="178">
        <f>+PDA!C133</f>
        <v>0</v>
      </c>
      <c r="D134" s="178">
        <f>+PDA!D133</f>
        <v>0</v>
      </c>
      <c r="E134" s="178">
        <f>+PDA!E133</f>
        <v>0</v>
      </c>
      <c r="F134" s="178">
        <f>+PDA!F133</f>
        <v>0</v>
      </c>
      <c r="G134" s="178">
        <f>+PDA!G133</f>
        <v>0</v>
      </c>
      <c r="H134" s="152" t="str">
        <f>IF(+PDA!H133,+PDA!H133," ")</f>
        <v xml:space="preserve"> </v>
      </c>
      <c r="I134" s="152" t="str">
        <f>IF(+PDA!I133,+PDA!I133," ")</f>
        <v xml:space="preserve"> </v>
      </c>
      <c r="J134" s="178">
        <f>+PDA!J133</f>
        <v>0</v>
      </c>
      <c r="K134" s="178">
        <f>+PDA!K133</f>
        <v>0</v>
      </c>
      <c r="L134" s="178">
        <f>+PDA!L133</f>
        <v>0</v>
      </c>
      <c r="M134" s="178" t="str">
        <f>IF(+PDA!M133,+PDA!M133," ")</f>
        <v xml:space="preserve"> </v>
      </c>
      <c r="N134" s="178" t="str">
        <f>IF(+PDA!N133,+PDA!N133," ")</f>
        <v xml:space="preserve"> </v>
      </c>
      <c r="O134" s="178" t="str">
        <f>IF(+PDA!O133,+PDA!O133," ")</f>
        <v xml:space="preserve"> </v>
      </c>
      <c r="P134" s="179" t="str">
        <f>+PDA!S133</f>
        <v xml:space="preserve"> </v>
      </c>
      <c r="Q134" s="186"/>
      <c r="R134" s="176"/>
      <c r="S134" s="176"/>
      <c r="T134" s="176"/>
      <c r="U134" s="155">
        <f t="shared" ref="U134:U197" si="2">R134+S134+T134</f>
        <v>0</v>
      </c>
      <c r="V134" s="176"/>
      <c r="W134" s="187"/>
      <c r="X134" s="187"/>
      <c r="Y134" s="176"/>
      <c r="Z134" s="188"/>
    </row>
    <row r="135" spans="1:26" s="180" customFormat="1" ht="12.75" x14ac:dyDescent="0.2">
      <c r="A135" s="178">
        <v>131</v>
      </c>
      <c r="B135" s="178">
        <f>+PDA!B134</f>
        <v>0</v>
      </c>
      <c r="C135" s="178">
        <f>+PDA!C134</f>
        <v>0</v>
      </c>
      <c r="D135" s="178">
        <f>+PDA!D134</f>
        <v>0</v>
      </c>
      <c r="E135" s="178">
        <f>+PDA!E134</f>
        <v>0</v>
      </c>
      <c r="F135" s="178">
        <f>+PDA!F134</f>
        <v>0</v>
      </c>
      <c r="G135" s="178">
        <f>+PDA!G134</f>
        <v>0</v>
      </c>
      <c r="H135" s="152" t="str">
        <f>IF(+PDA!H134,+PDA!H134," ")</f>
        <v xml:space="preserve"> </v>
      </c>
      <c r="I135" s="152" t="str">
        <f>IF(+PDA!I134,+PDA!I134," ")</f>
        <v xml:space="preserve"> </v>
      </c>
      <c r="J135" s="178">
        <f>+PDA!J134</f>
        <v>0</v>
      </c>
      <c r="K135" s="178">
        <f>+PDA!K134</f>
        <v>0</v>
      </c>
      <c r="L135" s="178">
        <f>+PDA!L134</f>
        <v>0</v>
      </c>
      <c r="M135" s="178" t="str">
        <f>IF(+PDA!M134,+PDA!M134," ")</f>
        <v xml:space="preserve"> </v>
      </c>
      <c r="N135" s="178" t="str">
        <f>IF(+PDA!N134,+PDA!N134," ")</f>
        <v xml:space="preserve"> </v>
      </c>
      <c r="O135" s="178" t="str">
        <f>IF(+PDA!O134,+PDA!O134," ")</f>
        <v xml:space="preserve"> </v>
      </c>
      <c r="P135" s="179" t="str">
        <f>+PDA!S134</f>
        <v xml:space="preserve"> </v>
      </c>
      <c r="Q135" s="186"/>
      <c r="R135" s="176"/>
      <c r="S135" s="176"/>
      <c r="T135" s="176"/>
      <c r="U135" s="155">
        <f t="shared" si="2"/>
        <v>0</v>
      </c>
      <c r="V135" s="176"/>
      <c r="W135" s="187"/>
      <c r="X135" s="187"/>
      <c r="Y135" s="176"/>
      <c r="Z135" s="188"/>
    </row>
    <row r="136" spans="1:26" s="180" customFormat="1" ht="12.75" x14ac:dyDescent="0.2">
      <c r="A136" s="178">
        <v>132</v>
      </c>
      <c r="B136" s="178">
        <f>+PDA!B135</f>
        <v>0</v>
      </c>
      <c r="C136" s="178">
        <f>+PDA!C135</f>
        <v>0</v>
      </c>
      <c r="D136" s="178">
        <f>+PDA!D135</f>
        <v>0</v>
      </c>
      <c r="E136" s="178">
        <f>+PDA!E135</f>
        <v>0</v>
      </c>
      <c r="F136" s="178">
        <f>+PDA!F135</f>
        <v>0</v>
      </c>
      <c r="G136" s="178">
        <f>+PDA!G135</f>
        <v>0</v>
      </c>
      <c r="H136" s="152" t="str">
        <f>IF(+PDA!H135,+PDA!H135," ")</f>
        <v xml:space="preserve"> </v>
      </c>
      <c r="I136" s="152" t="str">
        <f>IF(+PDA!I135,+PDA!I135," ")</f>
        <v xml:space="preserve"> </v>
      </c>
      <c r="J136" s="178">
        <f>+PDA!J135</f>
        <v>0</v>
      </c>
      <c r="K136" s="178">
        <f>+PDA!K135</f>
        <v>0</v>
      </c>
      <c r="L136" s="178">
        <f>+PDA!L135</f>
        <v>0</v>
      </c>
      <c r="M136" s="178" t="str">
        <f>IF(+PDA!M135,+PDA!M135," ")</f>
        <v xml:space="preserve"> </v>
      </c>
      <c r="N136" s="178" t="str">
        <f>IF(+PDA!N135,+PDA!N135," ")</f>
        <v xml:space="preserve"> </v>
      </c>
      <c r="O136" s="178" t="str">
        <f>IF(+PDA!O135,+PDA!O135," ")</f>
        <v xml:space="preserve"> </v>
      </c>
      <c r="P136" s="179" t="str">
        <f>+PDA!S135</f>
        <v xml:space="preserve"> </v>
      </c>
      <c r="Q136" s="186"/>
      <c r="R136" s="176"/>
      <c r="S136" s="176"/>
      <c r="T136" s="176"/>
      <c r="U136" s="155">
        <f t="shared" si="2"/>
        <v>0</v>
      </c>
      <c r="V136" s="176"/>
      <c r="W136" s="187"/>
      <c r="X136" s="187"/>
      <c r="Y136" s="176"/>
      <c r="Z136" s="188"/>
    </row>
    <row r="137" spans="1:26" s="180" customFormat="1" ht="12.75" x14ac:dyDescent="0.2">
      <c r="A137" s="178">
        <v>133</v>
      </c>
      <c r="B137" s="178">
        <f>+PDA!B136</f>
        <v>0</v>
      </c>
      <c r="C137" s="178">
        <f>+PDA!C136</f>
        <v>0</v>
      </c>
      <c r="D137" s="178">
        <f>+PDA!D136</f>
        <v>0</v>
      </c>
      <c r="E137" s="178">
        <f>+PDA!E136</f>
        <v>0</v>
      </c>
      <c r="F137" s="178">
        <f>+PDA!F136</f>
        <v>0</v>
      </c>
      <c r="G137" s="178">
        <f>+PDA!G136</f>
        <v>0</v>
      </c>
      <c r="H137" s="152" t="str">
        <f>IF(+PDA!H136,+PDA!H136," ")</f>
        <v xml:space="preserve"> </v>
      </c>
      <c r="I137" s="152" t="str">
        <f>IF(+PDA!I136,+PDA!I136," ")</f>
        <v xml:space="preserve"> </v>
      </c>
      <c r="J137" s="178">
        <f>+PDA!J136</f>
        <v>0</v>
      </c>
      <c r="K137" s="178">
        <f>+PDA!K136</f>
        <v>0</v>
      </c>
      <c r="L137" s="178">
        <f>+PDA!L136</f>
        <v>0</v>
      </c>
      <c r="M137" s="178" t="str">
        <f>IF(+PDA!M136,+PDA!M136," ")</f>
        <v xml:space="preserve"> </v>
      </c>
      <c r="N137" s="178" t="str">
        <f>IF(+PDA!N136,+PDA!N136," ")</f>
        <v xml:space="preserve"> </v>
      </c>
      <c r="O137" s="178" t="str">
        <f>IF(+PDA!O136,+PDA!O136," ")</f>
        <v xml:space="preserve"> </v>
      </c>
      <c r="P137" s="179" t="str">
        <f>+PDA!S136</f>
        <v xml:space="preserve"> </v>
      </c>
      <c r="Q137" s="186"/>
      <c r="R137" s="176"/>
      <c r="S137" s="176"/>
      <c r="T137" s="176"/>
      <c r="U137" s="155">
        <f t="shared" si="2"/>
        <v>0</v>
      </c>
      <c r="V137" s="176"/>
      <c r="W137" s="187"/>
      <c r="X137" s="187"/>
      <c r="Y137" s="176"/>
      <c r="Z137" s="188"/>
    </row>
    <row r="138" spans="1:26" s="180" customFormat="1" ht="12.75" x14ac:dyDescent="0.2">
      <c r="A138" s="178">
        <v>134</v>
      </c>
      <c r="B138" s="178">
        <f>+PDA!B137</f>
        <v>0</v>
      </c>
      <c r="C138" s="178">
        <f>+PDA!C137</f>
        <v>0</v>
      </c>
      <c r="D138" s="178">
        <f>+PDA!D137</f>
        <v>0</v>
      </c>
      <c r="E138" s="178">
        <f>+PDA!E137</f>
        <v>0</v>
      </c>
      <c r="F138" s="178">
        <f>+PDA!F137</f>
        <v>0</v>
      </c>
      <c r="G138" s="178">
        <f>+PDA!G137</f>
        <v>0</v>
      </c>
      <c r="H138" s="152" t="str">
        <f>IF(+PDA!H137,+PDA!H137," ")</f>
        <v xml:space="preserve"> </v>
      </c>
      <c r="I138" s="152" t="str">
        <f>IF(+PDA!I137,+PDA!I137," ")</f>
        <v xml:space="preserve"> </v>
      </c>
      <c r="J138" s="178">
        <f>+PDA!J137</f>
        <v>0</v>
      </c>
      <c r="K138" s="178">
        <f>+PDA!K137</f>
        <v>0</v>
      </c>
      <c r="L138" s="178">
        <f>+PDA!L137</f>
        <v>0</v>
      </c>
      <c r="M138" s="178" t="str">
        <f>IF(+PDA!M137,+PDA!M137," ")</f>
        <v xml:space="preserve"> </v>
      </c>
      <c r="N138" s="178" t="str">
        <f>IF(+PDA!N137,+PDA!N137," ")</f>
        <v xml:space="preserve"> </v>
      </c>
      <c r="O138" s="178" t="str">
        <f>IF(+PDA!O137,+PDA!O137," ")</f>
        <v xml:space="preserve"> </v>
      </c>
      <c r="P138" s="179" t="str">
        <f>+PDA!S137</f>
        <v xml:space="preserve"> </v>
      </c>
      <c r="Q138" s="186"/>
      <c r="R138" s="176"/>
      <c r="S138" s="176"/>
      <c r="T138" s="176"/>
      <c r="U138" s="155">
        <f t="shared" si="2"/>
        <v>0</v>
      </c>
      <c r="V138" s="176"/>
      <c r="W138" s="187"/>
      <c r="X138" s="187"/>
      <c r="Y138" s="176"/>
      <c r="Z138" s="188"/>
    </row>
    <row r="139" spans="1:26" s="180" customFormat="1" ht="12.75" x14ac:dyDescent="0.2">
      <c r="A139" s="178">
        <v>135</v>
      </c>
      <c r="B139" s="178">
        <f>+PDA!B138</f>
        <v>0</v>
      </c>
      <c r="C139" s="178">
        <f>+PDA!C138</f>
        <v>0</v>
      </c>
      <c r="D139" s="178">
        <f>+PDA!D138</f>
        <v>0</v>
      </c>
      <c r="E139" s="178">
        <f>+PDA!E138</f>
        <v>0</v>
      </c>
      <c r="F139" s="178">
        <f>+PDA!F138</f>
        <v>0</v>
      </c>
      <c r="G139" s="178">
        <f>+PDA!G138</f>
        <v>0</v>
      </c>
      <c r="H139" s="152" t="str">
        <f>IF(+PDA!H138,+PDA!H138," ")</f>
        <v xml:space="preserve"> </v>
      </c>
      <c r="I139" s="152" t="str">
        <f>IF(+PDA!I138,+PDA!I138," ")</f>
        <v xml:space="preserve"> </v>
      </c>
      <c r="J139" s="178">
        <f>+PDA!J138</f>
        <v>0</v>
      </c>
      <c r="K139" s="178">
        <f>+PDA!K138</f>
        <v>0</v>
      </c>
      <c r="L139" s="178">
        <f>+PDA!L138</f>
        <v>0</v>
      </c>
      <c r="M139" s="178" t="str">
        <f>IF(+PDA!M138,+PDA!M138," ")</f>
        <v xml:space="preserve"> </v>
      </c>
      <c r="N139" s="178" t="str">
        <f>IF(+PDA!N138,+PDA!N138," ")</f>
        <v xml:space="preserve"> </v>
      </c>
      <c r="O139" s="178" t="str">
        <f>IF(+PDA!O138,+PDA!O138," ")</f>
        <v xml:space="preserve"> </v>
      </c>
      <c r="P139" s="179" t="str">
        <f>+PDA!S138</f>
        <v xml:space="preserve"> </v>
      </c>
      <c r="Q139" s="186"/>
      <c r="R139" s="176"/>
      <c r="S139" s="176"/>
      <c r="T139" s="176"/>
      <c r="U139" s="155">
        <f t="shared" si="2"/>
        <v>0</v>
      </c>
      <c r="V139" s="176"/>
      <c r="W139" s="187"/>
      <c r="X139" s="187"/>
      <c r="Y139" s="176"/>
      <c r="Z139" s="188"/>
    </row>
    <row r="140" spans="1:26" s="180" customFormat="1" ht="12.75" x14ac:dyDescent="0.2">
      <c r="A140" s="178">
        <v>136</v>
      </c>
      <c r="B140" s="178">
        <f>+PDA!B139</f>
        <v>0</v>
      </c>
      <c r="C140" s="178">
        <f>+PDA!C139</f>
        <v>0</v>
      </c>
      <c r="D140" s="178">
        <f>+PDA!D139</f>
        <v>0</v>
      </c>
      <c r="E140" s="178">
        <f>+PDA!E139</f>
        <v>0</v>
      </c>
      <c r="F140" s="178">
        <f>+PDA!F139</f>
        <v>0</v>
      </c>
      <c r="G140" s="178">
        <f>+PDA!G139</f>
        <v>0</v>
      </c>
      <c r="H140" s="152" t="str">
        <f>IF(+PDA!H139,+PDA!H139," ")</f>
        <v xml:space="preserve"> </v>
      </c>
      <c r="I140" s="152" t="str">
        <f>IF(+PDA!I139,+PDA!I139," ")</f>
        <v xml:space="preserve"> </v>
      </c>
      <c r="J140" s="178">
        <f>+PDA!J139</f>
        <v>0</v>
      </c>
      <c r="K140" s="178">
        <f>+PDA!K139</f>
        <v>0</v>
      </c>
      <c r="L140" s="178">
        <f>+PDA!L139</f>
        <v>0</v>
      </c>
      <c r="M140" s="178" t="str">
        <f>IF(+PDA!M139,+PDA!M139," ")</f>
        <v xml:space="preserve"> </v>
      </c>
      <c r="N140" s="178" t="str">
        <f>IF(+PDA!N139,+PDA!N139," ")</f>
        <v xml:space="preserve"> </v>
      </c>
      <c r="O140" s="178" t="str">
        <f>IF(+PDA!O139,+PDA!O139," ")</f>
        <v xml:space="preserve"> </v>
      </c>
      <c r="P140" s="179" t="str">
        <f>+PDA!S139</f>
        <v xml:space="preserve"> </v>
      </c>
      <c r="Q140" s="186"/>
      <c r="R140" s="176"/>
      <c r="S140" s="176"/>
      <c r="T140" s="176"/>
      <c r="U140" s="155">
        <f t="shared" si="2"/>
        <v>0</v>
      </c>
      <c r="V140" s="176"/>
      <c r="W140" s="187"/>
      <c r="X140" s="187"/>
      <c r="Y140" s="176"/>
      <c r="Z140" s="188"/>
    </row>
    <row r="141" spans="1:26" s="180" customFormat="1" ht="12.75" x14ac:dyDescent="0.2">
      <c r="A141" s="178">
        <v>137</v>
      </c>
      <c r="B141" s="178">
        <f>+PDA!B140</f>
        <v>0</v>
      </c>
      <c r="C141" s="178">
        <f>+PDA!C140</f>
        <v>0</v>
      </c>
      <c r="D141" s="178">
        <f>+PDA!D140</f>
        <v>0</v>
      </c>
      <c r="E141" s="178">
        <f>+PDA!E140</f>
        <v>0</v>
      </c>
      <c r="F141" s="178">
        <f>+PDA!F140</f>
        <v>0</v>
      </c>
      <c r="G141" s="178">
        <f>+PDA!G140</f>
        <v>0</v>
      </c>
      <c r="H141" s="152" t="str">
        <f>IF(+PDA!H140,+PDA!H140," ")</f>
        <v xml:space="preserve"> </v>
      </c>
      <c r="I141" s="152" t="str">
        <f>IF(+PDA!I140,+PDA!I140," ")</f>
        <v xml:space="preserve"> </v>
      </c>
      <c r="J141" s="178">
        <f>+PDA!J140</f>
        <v>0</v>
      </c>
      <c r="K141" s="178">
        <f>+PDA!K140</f>
        <v>0</v>
      </c>
      <c r="L141" s="178">
        <f>+PDA!L140</f>
        <v>0</v>
      </c>
      <c r="M141" s="178" t="str">
        <f>IF(+PDA!M140,+PDA!M140," ")</f>
        <v xml:space="preserve"> </v>
      </c>
      <c r="N141" s="178" t="str">
        <f>IF(+PDA!N140,+PDA!N140," ")</f>
        <v xml:space="preserve"> </v>
      </c>
      <c r="O141" s="178" t="str">
        <f>IF(+PDA!O140,+PDA!O140," ")</f>
        <v xml:space="preserve"> </v>
      </c>
      <c r="P141" s="179" t="str">
        <f>+PDA!S140</f>
        <v xml:space="preserve"> </v>
      </c>
      <c r="Q141" s="186"/>
      <c r="R141" s="176"/>
      <c r="S141" s="176"/>
      <c r="T141" s="176"/>
      <c r="U141" s="155">
        <f t="shared" si="2"/>
        <v>0</v>
      </c>
      <c r="V141" s="176"/>
      <c r="W141" s="187"/>
      <c r="X141" s="187"/>
      <c r="Y141" s="176"/>
      <c r="Z141" s="188"/>
    </row>
    <row r="142" spans="1:26" s="180" customFormat="1" ht="12.75" x14ac:dyDescent="0.2">
      <c r="A142" s="178">
        <v>138</v>
      </c>
      <c r="B142" s="178">
        <f>+PDA!B141</f>
        <v>0</v>
      </c>
      <c r="C142" s="178">
        <f>+PDA!C141</f>
        <v>0</v>
      </c>
      <c r="D142" s="178">
        <f>+PDA!D141</f>
        <v>0</v>
      </c>
      <c r="E142" s="178">
        <f>+PDA!E141</f>
        <v>0</v>
      </c>
      <c r="F142" s="178">
        <f>+PDA!F141</f>
        <v>0</v>
      </c>
      <c r="G142" s="178">
        <f>+PDA!G141</f>
        <v>0</v>
      </c>
      <c r="H142" s="152" t="str">
        <f>IF(+PDA!H141,+PDA!H141," ")</f>
        <v xml:space="preserve"> </v>
      </c>
      <c r="I142" s="152" t="str">
        <f>IF(+PDA!I141,+PDA!I141," ")</f>
        <v xml:space="preserve"> </v>
      </c>
      <c r="J142" s="178">
        <f>+PDA!J141</f>
        <v>0</v>
      </c>
      <c r="K142" s="178">
        <f>+PDA!K141</f>
        <v>0</v>
      </c>
      <c r="L142" s="178">
        <f>+PDA!L141</f>
        <v>0</v>
      </c>
      <c r="M142" s="178" t="str">
        <f>IF(+PDA!M141,+PDA!M141," ")</f>
        <v xml:space="preserve"> </v>
      </c>
      <c r="N142" s="178" t="str">
        <f>IF(+PDA!N141,+PDA!N141," ")</f>
        <v xml:space="preserve"> </v>
      </c>
      <c r="O142" s="178" t="str">
        <f>IF(+PDA!O141,+PDA!O141," ")</f>
        <v xml:space="preserve"> </v>
      </c>
      <c r="P142" s="179" t="str">
        <f>+PDA!S141</f>
        <v xml:space="preserve"> </v>
      </c>
      <c r="Q142" s="186"/>
      <c r="R142" s="176"/>
      <c r="S142" s="176"/>
      <c r="T142" s="176"/>
      <c r="U142" s="155">
        <f t="shared" si="2"/>
        <v>0</v>
      </c>
      <c r="V142" s="176"/>
      <c r="W142" s="187"/>
      <c r="X142" s="187"/>
      <c r="Y142" s="176"/>
      <c r="Z142" s="188"/>
    </row>
    <row r="143" spans="1:26" s="180" customFormat="1" ht="12.75" x14ac:dyDescent="0.2">
      <c r="A143" s="178">
        <v>139</v>
      </c>
      <c r="B143" s="178">
        <f>+PDA!B142</f>
        <v>0</v>
      </c>
      <c r="C143" s="178">
        <f>+PDA!C142</f>
        <v>0</v>
      </c>
      <c r="D143" s="178">
        <f>+PDA!D142</f>
        <v>0</v>
      </c>
      <c r="E143" s="178">
        <f>+PDA!E142</f>
        <v>0</v>
      </c>
      <c r="F143" s="178">
        <f>+PDA!F142</f>
        <v>0</v>
      </c>
      <c r="G143" s="178">
        <f>+PDA!G142</f>
        <v>0</v>
      </c>
      <c r="H143" s="152" t="str">
        <f>IF(+PDA!H142,+PDA!H142," ")</f>
        <v xml:space="preserve"> </v>
      </c>
      <c r="I143" s="152" t="str">
        <f>IF(+PDA!I142,+PDA!I142," ")</f>
        <v xml:space="preserve"> </v>
      </c>
      <c r="J143" s="178">
        <f>+PDA!J142</f>
        <v>0</v>
      </c>
      <c r="K143" s="178">
        <f>+PDA!K142</f>
        <v>0</v>
      </c>
      <c r="L143" s="178">
        <f>+PDA!L142</f>
        <v>0</v>
      </c>
      <c r="M143" s="178" t="str">
        <f>IF(+PDA!M142,+PDA!M142," ")</f>
        <v xml:space="preserve"> </v>
      </c>
      <c r="N143" s="178" t="str">
        <f>IF(+PDA!N142,+PDA!N142," ")</f>
        <v xml:space="preserve"> </v>
      </c>
      <c r="O143" s="178" t="str">
        <f>IF(+PDA!O142,+PDA!O142," ")</f>
        <v xml:space="preserve"> </v>
      </c>
      <c r="P143" s="179" t="str">
        <f>+PDA!S142</f>
        <v xml:space="preserve"> </v>
      </c>
      <c r="Q143" s="186"/>
      <c r="R143" s="176"/>
      <c r="S143" s="176"/>
      <c r="T143" s="176"/>
      <c r="U143" s="155">
        <f t="shared" si="2"/>
        <v>0</v>
      </c>
      <c r="V143" s="176"/>
      <c r="W143" s="187"/>
      <c r="X143" s="187"/>
      <c r="Y143" s="176"/>
      <c r="Z143" s="188"/>
    </row>
    <row r="144" spans="1:26" s="180" customFormat="1" ht="12.75" x14ac:dyDescent="0.2">
      <c r="A144" s="178">
        <v>140</v>
      </c>
      <c r="B144" s="178">
        <f>+PDA!B143</f>
        <v>0</v>
      </c>
      <c r="C144" s="178">
        <f>+PDA!C143</f>
        <v>0</v>
      </c>
      <c r="D144" s="178">
        <f>+PDA!D143</f>
        <v>0</v>
      </c>
      <c r="E144" s="178">
        <f>+PDA!E143</f>
        <v>0</v>
      </c>
      <c r="F144" s="178">
        <f>+PDA!F143</f>
        <v>0</v>
      </c>
      <c r="G144" s="178">
        <f>+PDA!G143</f>
        <v>0</v>
      </c>
      <c r="H144" s="152" t="str">
        <f>IF(+PDA!H143,+PDA!H143," ")</f>
        <v xml:space="preserve"> </v>
      </c>
      <c r="I144" s="152" t="str">
        <f>IF(+PDA!I143,+PDA!I143," ")</f>
        <v xml:space="preserve"> </v>
      </c>
      <c r="J144" s="178">
        <f>+PDA!J143</f>
        <v>0</v>
      </c>
      <c r="K144" s="178">
        <f>+PDA!K143</f>
        <v>0</v>
      </c>
      <c r="L144" s="178">
        <f>+PDA!L143</f>
        <v>0</v>
      </c>
      <c r="M144" s="178" t="str">
        <f>IF(+PDA!M143,+PDA!M143," ")</f>
        <v xml:space="preserve"> </v>
      </c>
      <c r="N144" s="178" t="str">
        <f>IF(+PDA!N143,+PDA!N143," ")</f>
        <v xml:space="preserve"> </v>
      </c>
      <c r="O144" s="178" t="str">
        <f>IF(+PDA!O143,+PDA!O143," ")</f>
        <v xml:space="preserve"> </v>
      </c>
      <c r="P144" s="179" t="str">
        <f>+PDA!S143</f>
        <v xml:space="preserve"> </v>
      </c>
      <c r="Q144" s="186"/>
      <c r="R144" s="176"/>
      <c r="S144" s="176"/>
      <c r="T144" s="176"/>
      <c r="U144" s="155">
        <f t="shared" si="2"/>
        <v>0</v>
      </c>
      <c r="V144" s="176"/>
      <c r="W144" s="187"/>
      <c r="X144" s="187"/>
      <c r="Y144" s="176"/>
      <c r="Z144" s="188"/>
    </row>
    <row r="145" spans="1:26" s="180" customFormat="1" ht="12.75" x14ac:dyDescent="0.2">
      <c r="A145" s="178">
        <v>141</v>
      </c>
      <c r="B145" s="178">
        <f>+PDA!B144</f>
        <v>0</v>
      </c>
      <c r="C145" s="178">
        <f>+PDA!C144</f>
        <v>0</v>
      </c>
      <c r="D145" s="178">
        <f>+PDA!D144</f>
        <v>0</v>
      </c>
      <c r="E145" s="178">
        <f>+PDA!E144</f>
        <v>0</v>
      </c>
      <c r="F145" s="178">
        <f>+PDA!F144</f>
        <v>0</v>
      </c>
      <c r="G145" s="178">
        <f>+PDA!G144</f>
        <v>0</v>
      </c>
      <c r="H145" s="152" t="str">
        <f>IF(+PDA!H144,+PDA!H144," ")</f>
        <v xml:space="preserve"> </v>
      </c>
      <c r="I145" s="152" t="str">
        <f>IF(+PDA!I144,+PDA!I144," ")</f>
        <v xml:space="preserve"> </v>
      </c>
      <c r="J145" s="178">
        <f>+PDA!J144</f>
        <v>0</v>
      </c>
      <c r="K145" s="178">
        <f>+PDA!K144</f>
        <v>0</v>
      </c>
      <c r="L145" s="178">
        <f>+PDA!L144</f>
        <v>0</v>
      </c>
      <c r="M145" s="178" t="str">
        <f>IF(+PDA!M144,+PDA!M144," ")</f>
        <v xml:space="preserve"> </v>
      </c>
      <c r="N145" s="178" t="str">
        <f>IF(+PDA!N144,+PDA!N144," ")</f>
        <v xml:space="preserve"> </v>
      </c>
      <c r="O145" s="178" t="str">
        <f>IF(+PDA!O144,+PDA!O144," ")</f>
        <v xml:space="preserve"> </v>
      </c>
      <c r="P145" s="179" t="str">
        <f>+PDA!S144</f>
        <v xml:space="preserve"> </v>
      </c>
      <c r="Q145" s="186"/>
      <c r="R145" s="176"/>
      <c r="S145" s="176"/>
      <c r="T145" s="176"/>
      <c r="U145" s="155">
        <f t="shared" si="2"/>
        <v>0</v>
      </c>
      <c r="V145" s="176"/>
      <c r="W145" s="187"/>
      <c r="X145" s="187"/>
      <c r="Y145" s="176"/>
      <c r="Z145" s="188"/>
    </row>
    <row r="146" spans="1:26" s="180" customFormat="1" ht="12.75" x14ac:dyDescent="0.2">
      <c r="A146" s="178">
        <v>142</v>
      </c>
      <c r="B146" s="178">
        <f>+PDA!B145</f>
        <v>0</v>
      </c>
      <c r="C146" s="178">
        <f>+PDA!C145</f>
        <v>0</v>
      </c>
      <c r="D146" s="178">
        <f>+PDA!D145</f>
        <v>0</v>
      </c>
      <c r="E146" s="178">
        <f>+PDA!E145</f>
        <v>0</v>
      </c>
      <c r="F146" s="178">
        <f>+PDA!F145</f>
        <v>0</v>
      </c>
      <c r="G146" s="178">
        <f>+PDA!G145</f>
        <v>0</v>
      </c>
      <c r="H146" s="152" t="str">
        <f>IF(+PDA!H145,+PDA!H145," ")</f>
        <v xml:space="preserve"> </v>
      </c>
      <c r="I146" s="152" t="str">
        <f>IF(+PDA!I145,+PDA!I145," ")</f>
        <v xml:space="preserve"> </v>
      </c>
      <c r="J146" s="178">
        <f>+PDA!J145</f>
        <v>0</v>
      </c>
      <c r="K146" s="178">
        <f>+PDA!K145</f>
        <v>0</v>
      </c>
      <c r="L146" s="178">
        <f>+PDA!L145</f>
        <v>0</v>
      </c>
      <c r="M146" s="178" t="str">
        <f>IF(+PDA!M145,+PDA!M145," ")</f>
        <v xml:space="preserve"> </v>
      </c>
      <c r="N146" s="178" t="str">
        <f>IF(+PDA!N145,+PDA!N145," ")</f>
        <v xml:space="preserve"> </v>
      </c>
      <c r="O146" s="178" t="str">
        <f>IF(+PDA!O145,+PDA!O145," ")</f>
        <v xml:space="preserve"> </v>
      </c>
      <c r="P146" s="179" t="str">
        <f>+PDA!S145</f>
        <v xml:space="preserve"> </v>
      </c>
      <c r="Q146" s="186"/>
      <c r="R146" s="176"/>
      <c r="S146" s="176"/>
      <c r="T146" s="176"/>
      <c r="U146" s="155">
        <f t="shared" si="2"/>
        <v>0</v>
      </c>
      <c r="V146" s="176"/>
      <c r="W146" s="187"/>
      <c r="X146" s="187"/>
      <c r="Y146" s="176"/>
      <c r="Z146" s="188"/>
    </row>
    <row r="147" spans="1:26" s="180" customFormat="1" ht="12.75" x14ac:dyDescent="0.2">
      <c r="A147" s="178">
        <v>143</v>
      </c>
      <c r="B147" s="178">
        <f>+PDA!B146</f>
        <v>0</v>
      </c>
      <c r="C147" s="178">
        <f>+PDA!C146</f>
        <v>0</v>
      </c>
      <c r="D147" s="178">
        <f>+PDA!D146</f>
        <v>0</v>
      </c>
      <c r="E147" s="178">
        <f>+PDA!E146</f>
        <v>0</v>
      </c>
      <c r="F147" s="178">
        <f>+PDA!F146</f>
        <v>0</v>
      </c>
      <c r="G147" s="178">
        <f>+PDA!G146</f>
        <v>0</v>
      </c>
      <c r="H147" s="152" t="str">
        <f>IF(+PDA!H146,+PDA!H146," ")</f>
        <v xml:space="preserve"> </v>
      </c>
      <c r="I147" s="152" t="str">
        <f>IF(+PDA!I146,+PDA!I146," ")</f>
        <v xml:space="preserve"> </v>
      </c>
      <c r="J147" s="178">
        <f>+PDA!J146</f>
        <v>0</v>
      </c>
      <c r="K147" s="178">
        <f>+PDA!K146</f>
        <v>0</v>
      </c>
      <c r="L147" s="178">
        <f>+PDA!L146</f>
        <v>0</v>
      </c>
      <c r="M147" s="178" t="str">
        <f>IF(+PDA!M146,+PDA!M146," ")</f>
        <v xml:space="preserve"> </v>
      </c>
      <c r="N147" s="178" t="str">
        <f>IF(+PDA!N146,+PDA!N146," ")</f>
        <v xml:space="preserve"> </v>
      </c>
      <c r="O147" s="178" t="str">
        <f>IF(+PDA!O146,+PDA!O146," ")</f>
        <v xml:space="preserve"> </v>
      </c>
      <c r="P147" s="179" t="str">
        <f>+PDA!S146</f>
        <v xml:space="preserve"> </v>
      </c>
      <c r="Q147" s="186"/>
      <c r="R147" s="176"/>
      <c r="S147" s="176"/>
      <c r="T147" s="176"/>
      <c r="U147" s="155">
        <f t="shared" si="2"/>
        <v>0</v>
      </c>
      <c r="V147" s="176"/>
      <c r="W147" s="187"/>
      <c r="X147" s="187"/>
      <c r="Y147" s="176"/>
      <c r="Z147" s="188"/>
    </row>
    <row r="148" spans="1:26" s="180" customFormat="1" ht="12.75" x14ac:dyDescent="0.2">
      <c r="A148" s="178">
        <v>144</v>
      </c>
      <c r="B148" s="178">
        <f>+PDA!B147</f>
        <v>0</v>
      </c>
      <c r="C148" s="178">
        <f>+PDA!C147</f>
        <v>0</v>
      </c>
      <c r="D148" s="178">
        <f>+PDA!D147</f>
        <v>0</v>
      </c>
      <c r="E148" s="178">
        <f>+PDA!E147</f>
        <v>0</v>
      </c>
      <c r="F148" s="178">
        <f>+PDA!F147</f>
        <v>0</v>
      </c>
      <c r="G148" s="178">
        <f>+PDA!G147</f>
        <v>0</v>
      </c>
      <c r="H148" s="152" t="str">
        <f>IF(+PDA!H147,+PDA!H147," ")</f>
        <v xml:space="preserve"> </v>
      </c>
      <c r="I148" s="152" t="str">
        <f>IF(+PDA!I147,+PDA!I147," ")</f>
        <v xml:space="preserve"> </v>
      </c>
      <c r="J148" s="178">
        <f>+PDA!J147</f>
        <v>0</v>
      </c>
      <c r="K148" s="178">
        <f>+PDA!K147</f>
        <v>0</v>
      </c>
      <c r="L148" s="178">
        <f>+PDA!L147</f>
        <v>0</v>
      </c>
      <c r="M148" s="178" t="str">
        <f>IF(+PDA!M147,+PDA!M147," ")</f>
        <v xml:space="preserve"> </v>
      </c>
      <c r="N148" s="178" t="str">
        <f>IF(+PDA!N147,+PDA!N147," ")</f>
        <v xml:space="preserve"> </v>
      </c>
      <c r="O148" s="178" t="str">
        <f>IF(+PDA!O147,+PDA!O147," ")</f>
        <v xml:space="preserve"> </v>
      </c>
      <c r="P148" s="179" t="str">
        <f>+PDA!S147</f>
        <v xml:space="preserve"> </v>
      </c>
      <c r="Q148" s="186"/>
      <c r="R148" s="176"/>
      <c r="S148" s="176"/>
      <c r="T148" s="176"/>
      <c r="U148" s="155">
        <f t="shared" si="2"/>
        <v>0</v>
      </c>
      <c r="V148" s="176"/>
      <c r="W148" s="187"/>
      <c r="X148" s="187"/>
      <c r="Y148" s="176"/>
      <c r="Z148" s="188"/>
    </row>
    <row r="149" spans="1:26" s="180" customFormat="1" ht="12.75" x14ac:dyDescent="0.2">
      <c r="A149" s="178">
        <v>145</v>
      </c>
      <c r="B149" s="178">
        <f>+PDA!B148</f>
        <v>0</v>
      </c>
      <c r="C149" s="178">
        <f>+PDA!C148</f>
        <v>0</v>
      </c>
      <c r="D149" s="178">
        <f>+PDA!D148</f>
        <v>0</v>
      </c>
      <c r="E149" s="178">
        <f>+PDA!E148</f>
        <v>0</v>
      </c>
      <c r="F149" s="178">
        <f>+PDA!F148</f>
        <v>0</v>
      </c>
      <c r="G149" s="178">
        <f>+PDA!G148</f>
        <v>0</v>
      </c>
      <c r="H149" s="152" t="str">
        <f>IF(+PDA!H148,+PDA!H148," ")</f>
        <v xml:space="preserve"> </v>
      </c>
      <c r="I149" s="152" t="str">
        <f>IF(+PDA!I148,+PDA!I148," ")</f>
        <v xml:space="preserve"> </v>
      </c>
      <c r="J149" s="178">
        <f>+PDA!J148</f>
        <v>0</v>
      </c>
      <c r="K149" s="178">
        <f>+PDA!K148</f>
        <v>0</v>
      </c>
      <c r="L149" s="178">
        <f>+PDA!L148</f>
        <v>0</v>
      </c>
      <c r="M149" s="178" t="str">
        <f>IF(+PDA!M148,+PDA!M148," ")</f>
        <v xml:space="preserve"> </v>
      </c>
      <c r="N149" s="178" t="str">
        <f>IF(+PDA!N148,+PDA!N148," ")</f>
        <v xml:space="preserve"> </v>
      </c>
      <c r="O149" s="178" t="str">
        <f>IF(+PDA!O148,+PDA!O148," ")</f>
        <v xml:space="preserve"> </v>
      </c>
      <c r="P149" s="179" t="str">
        <f>+PDA!S148</f>
        <v xml:space="preserve"> </v>
      </c>
      <c r="Q149" s="186"/>
      <c r="R149" s="176"/>
      <c r="S149" s="176"/>
      <c r="T149" s="176"/>
      <c r="U149" s="155">
        <f t="shared" si="2"/>
        <v>0</v>
      </c>
      <c r="V149" s="176"/>
      <c r="W149" s="187"/>
      <c r="X149" s="187"/>
      <c r="Y149" s="176"/>
      <c r="Z149" s="188"/>
    </row>
    <row r="150" spans="1:26" s="180" customFormat="1" ht="12.75" x14ac:dyDescent="0.2">
      <c r="A150" s="178">
        <v>146</v>
      </c>
      <c r="B150" s="178">
        <f>+PDA!B149</f>
        <v>0</v>
      </c>
      <c r="C150" s="178">
        <f>+PDA!C149</f>
        <v>0</v>
      </c>
      <c r="D150" s="178">
        <f>+PDA!D149</f>
        <v>0</v>
      </c>
      <c r="E150" s="178">
        <f>+PDA!E149</f>
        <v>0</v>
      </c>
      <c r="F150" s="178">
        <f>+PDA!F149</f>
        <v>0</v>
      </c>
      <c r="G150" s="178">
        <f>+PDA!G149</f>
        <v>0</v>
      </c>
      <c r="H150" s="152" t="str">
        <f>IF(+PDA!H149,+PDA!H149," ")</f>
        <v xml:space="preserve"> </v>
      </c>
      <c r="I150" s="152" t="str">
        <f>IF(+PDA!I149,+PDA!I149," ")</f>
        <v xml:space="preserve"> </v>
      </c>
      <c r="J150" s="178">
        <f>+PDA!J149</f>
        <v>0</v>
      </c>
      <c r="K150" s="178">
        <f>+PDA!K149</f>
        <v>0</v>
      </c>
      <c r="L150" s="178">
        <f>+PDA!L149</f>
        <v>0</v>
      </c>
      <c r="M150" s="178" t="str">
        <f>IF(+PDA!M149,+PDA!M149," ")</f>
        <v xml:space="preserve"> </v>
      </c>
      <c r="N150" s="178" t="str">
        <f>IF(+PDA!N149,+PDA!N149," ")</f>
        <v xml:space="preserve"> </v>
      </c>
      <c r="O150" s="178" t="str">
        <f>IF(+PDA!O149,+PDA!O149," ")</f>
        <v xml:space="preserve"> </v>
      </c>
      <c r="P150" s="179" t="str">
        <f>+PDA!S149</f>
        <v xml:space="preserve"> </v>
      </c>
      <c r="Q150" s="186"/>
      <c r="R150" s="176"/>
      <c r="S150" s="176"/>
      <c r="T150" s="176"/>
      <c r="U150" s="155">
        <f t="shared" si="2"/>
        <v>0</v>
      </c>
      <c r="V150" s="176"/>
      <c r="W150" s="187"/>
      <c r="X150" s="187"/>
      <c r="Y150" s="176"/>
      <c r="Z150" s="188"/>
    </row>
    <row r="151" spans="1:26" s="180" customFormat="1" ht="12.75" x14ac:dyDescent="0.2">
      <c r="A151" s="178">
        <v>147</v>
      </c>
      <c r="B151" s="178">
        <f>+PDA!B150</f>
        <v>0</v>
      </c>
      <c r="C151" s="178">
        <f>+PDA!C150</f>
        <v>0</v>
      </c>
      <c r="D151" s="178">
        <f>+PDA!D150</f>
        <v>0</v>
      </c>
      <c r="E151" s="178">
        <f>+PDA!E150</f>
        <v>0</v>
      </c>
      <c r="F151" s="178">
        <f>+PDA!F150</f>
        <v>0</v>
      </c>
      <c r="G151" s="178">
        <f>+PDA!G150</f>
        <v>0</v>
      </c>
      <c r="H151" s="152" t="str">
        <f>IF(+PDA!H150,+PDA!H150," ")</f>
        <v xml:space="preserve"> </v>
      </c>
      <c r="I151" s="152" t="str">
        <f>IF(+PDA!I150,+PDA!I150," ")</f>
        <v xml:space="preserve"> </v>
      </c>
      <c r="J151" s="178">
        <f>+PDA!J150</f>
        <v>0</v>
      </c>
      <c r="K151" s="178">
        <f>+PDA!K150</f>
        <v>0</v>
      </c>
      <c r="L151" s="178">
        <f>+PDA!L150</f>
        <v>0</v>
      </c>
      <c r="M151" s="178" t="str">
        <f>IF(+PDA!M150,+PDA!M150," ")</f>
        <v xml:space="preserve"> </v>
      </c>
      <c r="N151" s="178" t="str">
        <f>IF(+PDA!N150,+PDA!N150," ")</f>
        <v xml:space="preserve"> </v>
      </c>
      <c r="O151" s="178" t="str">
        <f>IF(+PDA!O150,+PDA!O150," ")</f>
        <v xml:space="preserve"> </v>
      </c>
      <c r="P151" s="179" t="str">
        <f>+PDA!S150</f>
        <v xml:space="preserve"> </v>
      </c>
      <c r="Q151" s="186"/>
      <c r="R151" s="176"/>
      <c r="S151" s="176"/>
      <c r="T151" s="176"/>
      <c r="U151" s="155">
        <f t="shared" si="2"/>
        <v>0</v>
      </c>
      <c r="V151" s="176"/>
      <c r="W151" s="187"/>
      <c r="X151" s="187"/>
      <c r="Y151" s="176"/>
      <c r="Z151" s="188"/>
    </row>
    <row r="152" spans="1:26" s="180" customFormat="1" ht="12.75" x14ac:dyDescent="0.2">
      <c r="A152" s="178">
        <v>148</v>
      </c>
      <c r="B152" s="178">
        <f>+PDA!B151</f>
        <v>0</v>
      </c>
      <c r="C152" s="178">
        <f>+PDA!C151</f>
        <v>0</v>
      </c>
      <c r="D152" s="178">
        <f>+PDA!D151</f>
        <v>0</v>
      </c>
      <c r="E152" s="178">
        <f>+PDA!E151</f>
        <v>0</v>
      </c>
      <c r="F152" s="178">
        <f>+PDA!F151</f>
        <v>0</v>
      </c>
      <c r="G152" s="178">
        <f>+PDA!G151</f>
        <v>0</v>
      </c>
      <c r="H152" s="152" t="str">
        <f>IF(+PDA!H151,+PDA!H151," ")</f>
        <v xml:space="preserve"> </v>
      </c>
      <c r="I152" s="152" t="str">
        <f>IF(+PDA!I151,+PDA!I151," ")</f>
        <v xml:space="preserve"> </v>
      </c>
      <c r="J152" s="178">
        <f>+PDA!J151</f>
        <v>0</v>
      </c>
      <c r="K152" s="178">
        <f>+PDA!K151</f>
        <v>0</v>
      </c>
      <c r="L152" s="178">
        <f>+PDA!L151</f>
        <v>0</v>
      </c>
      <c r="M152" s="178" t="str">
        <f>IF(+PDA!M151,+PDA!M151," ")</f>
        <v xml:space="preserve"> </v>
      </c>
      <c r="N152" s="178" t="str">
        <f>IF(+PDA!N151,+PDA!N151," ")</f>
        <v xml:space="preserve"> </v>
      </c>
      <c r="O152" s="178" t="str">
        <f>IF(+PDA!O151,+PDA!O151," ")</f>
        <v xml:space="preserve"> </v>
      </c>
      <c r="P152" s="179" t="str">
        <f>+PDA!S151</f>
        <v xml:space="preserve"> </v>
      </c>
      <c r="Q152" s="186"/>
      <c r="R152" s="176"/>
      <c r="S152" s="176"/>
      <c r="T152" s="176"/>
      <c r="U152" s="155">
        <f t="shared" si="2"/>
        <v>0</v>
      </c>
      <c r="V152" s="176"/>
      <c r="W152" s="187"/>
      <c r="X152" s="187"/>
      <c r="Y152" s="176"/>
      <c r="Z152" s="188"/>
    </row>
    <row r="153" spans="1:26" s="180" customFormat="1" ht="12.75" x14ac:dyDescent="0.2">
      <c r="A153" s="178">
        <v>149</v>
      </c>
      <c r="B153" s="178">
        <f>+PDA!B152</f>
        <v>0</v>
      </c>
      <c r="C153" s="178">
        <f>+PDA!C152</f>
        <v>0</v>
      </c>
      <c r="D153" s="178">
        <f>+PDA!D152</f>
        <v>0</v>
      </c>
      <c r="E153" s="178">
        <f>+PDA!E152</f>
        <v>0</v>
      </c>
      <c r="F153" s="178">
        <f>+PDA!F152</f>
        <v>0</v>
      </c>
      <c r="G153" s="178">
        <f>+PDA!G152</f>
        <v>0</v>
      </c>
      <c r="H153" s="152" t="str">
        <f>IF(+PDA!H152,+PDA!H152," ")</f>
        <v xml:space="preserve"> </v>
      </c>
      <c r="I153" s="152" t="str">
        <f>IF(+PDA!I152,+PDA!I152," ")</f>
        <v xml:space="preserve"> </v>
      </c>
      <c r="J153" s="178">
        <f>+PDA!J152</f>
        <v>0</v>
      </c>
      <c r="K153" s="178">
        <f>+PDA!K152</f>
        <v>0</v>
      </c>
      <c r="L153" s="178">
        <f>+PDA!L152</f>
        <v>0</v>
      </c>
      <c r="M153" s="178" t="str">
        <f>IF(+PDA!M152,+PDA!M152," ")</f>
        <v xml:space="preserve"> </v>
      </c>
      <c r="N153" s="178" t="str">
        <f>IF(+PDA!N152,+PDA!N152," ")</f>
        <v xml:space="preserve"> </v>
      </c>
      <c r="O153" s="178" t="str">
        <f>IF(+PDA!O152,+PDA!O152," ")</f>
        <v xml:space="preserve"> </v>
      </c>
      <c r="P153" s="179" t="str">
        <f>+PDA!S152</f>
        <v xml:space="preserve"> </v>
      </c>
      <c r="Q153" s="186"/>
      <c r="R153" s="176"/>
      <c r="S153" s="176"/>
      <c r="T153" s="176"/>
      <c r="U153" s="155">
        <f t="shared" si="2"/>
        <v>0</v>
      </c>
      <c r="V153" s="176"/>
      <c r="W153" s="187"/>
      <c r="X153" s="187"/>
      <c r="Y153" s="176"/>
      <c r="Z153" s="188"/>
    </row>
    <row r="154" spans="1:26" s="180" customFormat="1" ht="12.75" x14ac:dyDescent="0.2">
      <c r="A154" s="178">
        <v>150</v>
      </c>
      <c r="B154" s="178">
        <f>+PDA!B153</f>
        <v>0</v>
      </c>
      <c r="C154" s="178">
        <f>+PDA!C153</f>
        <v>0</v>
      </c>
      <c r="D154" s="178">
        <f>+PDA!D153</f>
        <v>0</v>
      </c>
      <c r="E154" s="178">
        <f>+PDA!E153</f>
        <v>0</v>
      </c>
      <c r="F154" s="178">
        <f>+PDA!F153</f>
        <v>0</v>
      </c>
      <c r="G154" s="178">
        <f>+PDA!G153</f>
        <v>0</v>
      </c>
      <c r="H154" s="152" t="str">
        <f>IF(+PDA!H153,+PDA!H153," ")</f>
        <v xml:space="preserve"> </v>
      </c>
      <c r="I154" s="152" t="str">
        <f>IF(+PDA!I153,+PDA!I153," ")</f>
        <v xml:space="preserve"> </v>
      </c>
      <c r="J154" s="178">
        <f>+PDA!J153</f>
        <v>0</v>
      </c>
      <c r="K154" s="178">
        <f>+PDA!K153</f>
        <v>0</v>
      </c>
      <c r="L154" s="178">
        <f>+PDA!L153</f>
        <v>0</v>
      </c>
      <c r="M154" s="178" t="str">
        <f>IF(+PDA!M153,+PDA!M153," ")</f>
        <v xml:space="preserve"> </v>
      </c>
      <c r="N154" s="178" t="str">
        <f>IF(+PDA!N153,+PDA!N153," ")</f>
        <v xml:space="preserve"> </v>
      </c>
      <c r="O154" s="178" t="str">
        <f>IF(+PDA!O153,+PDA!O153," ")</f>
        <v xml:space="preserve"> </v>
      </c>
      <c r="P154" s="179" t="str">
        <f>+PDA!S153</f>
        <v xml:space="preserve"> </v>
      </c>
      <c r="Q154" s="186"/>
      <c r="R154" s="176"/>
      <c r="S154" s="176"/>
      <c r="T154" s="176"/>
      <c r="U154" s="155">
        <f t="shared" si="2"/>
        <v>0</v>
      </c>
      <c r="V154" s="176"/>
      <c r="W154" s="187"/>
      <c r="X154" s="187"/>
      <c r="Y154" s="176"/>
      <c r="Z154" s="188"/>
    </row>
    <row r="155" spans="1:26" s="180" customFormat="1" ht="12.75" x14ac:dyDescent="0.2">
      <c r="A155" s="178">
        <v>151</v>
      </c>
      <c r="B155" s="178">
        <f>+PDA!B154</f>
        <v>0</v>
      </c>
      <c r="C155" s="178">
        <f>+PDA!C154</f>
        <v>0</v>
      </c>
      <c r="D155" s="178">
        <f>+PDA!D154</f>
        <v>0</v>
      </c>
      <c r="E155" s="178">
        <f>+PDA!E154</f>
        <v>0</v>
      </c>
      <c r="F155" s="178">
        <f>+PDA!F154</f>
        <v>0</v>
      </c>
      <c r="G155" s="178">
        <f>+PDA!G154</f>
        <v>0</v>
      </c>
      <c r="H155" s="152" t="str">
        <f>IF(+PDA!H154,+PDA!H154," ")</f>
        <v xml:space="preserve"> </v>
      </c>
      <c r="I155" s="152" t="str">
        <f>IF(+PDA!I154,+PDA!I154," ")</f>
        <v xml:space="preserve"> </v>
      </c>
      <c r="J155" s="178">
        <f>+PDA!J154</f>
        <v>0</v>
      </c>
      <c r="K155" s="178">
        <f>+PDA!K154</f>
        <v>0</v>
      </c>
      <c r="L155" s="178">
        <f>+PDA!L154</f>
        <v>0</v>
      </c>
      <c r="M155" s="178" t="str">
        <f>IF(+PDA!M154,+PDA!M154," ")</f>
        <v xml:space="preserve"> </v>
      </c>
      <c r="N155" s="178" t="str">
        <f>IF(+PDA!N154,+PDA!N154," ")</f>
        <v xml:space="preserve"> </v>
      </c>
      <c r="O155" s="178" t="str">
        <f>IF(+PDA!O154,+PDA!O154," ")</f>
        <v xml:space="preserve"> </v>
      </c>
      <c r="P155" s="179" t="str">
        <f>+PDA!S154</f>
        <v xml:space="preserve"> </v>
      </c>
      <c r="Q155" s="186"/>
      <c r="R155" s="176"/>
      <c r="S155" s="176"/>
      <c r="T155" s="176"/>
      <c r="U155" s="155">
        <f t="shared" si="2"/>
        <v>0</v>
      </c>
      <c r="V155" s="176"/>
      <c r="W155" s="187"/>
      <c r="X155" s="187"/>
      <c r="Y155" s="176"/>
      <c r="Z155" s="188"/>
    </row>
    <row r="156" spans="1:26" s="180" customFormat="1" ht="12.75" x14ac:dyDescent="0.2">
      <c r="A156" s="178">
        <v>152</v>
      </c>
      <c r="B156" s="178">
        <f>+PDA!B155</f>
        <v>0</v>
      </c>
      <c r="C156" s="178">
        <f>+PDA!C155</f>
        <v>0</v>
      </c>
      <c r="D156" s="178">
        <f>+PDA!D155</f>
        <v>0</v>
      </c>
      <c r="E156" s="178">
        <f>+PDA!E155</f>
        <v>0</v>
      </c>
      <c r="F156" s="178">
        <f>+PDA!F155</f>
        <v>0</v>
      </c>
      <c r="G156" s="178">
        <f>+PDA!G155</f>
        <v>0</v>
      </c>
      <c r="H156" s="152" t="str">
        <f>IF(+PDA!H155,+PDA!H155," ")</f>
        <v xml:space="preserve"> </v>
      </c>
      <c r="I156" s="152" t="str">
        <f>IF(+PDA!I155,+PDA!I155," ")</f>
        <v xml:space="preserve"> </v>
      </c>
      <c r="J156" s="178">
        <f>+PDA!J155</f>
        <v>0</v>
      </c>
      <c r="K156" s="178">
        <f>+PDA!K155</f>
        <v>0</v>
      </c>
      <c r="L156" s="178">
        <f>+PDA!L155</f>
        <v>0</v>
      </c>
      <c r="M156" s="178" t="str">
        <f>IF(+PDA!M155,+PDA!M155," ")</f>
        <v xml:space="preserve"> </v>
      </c>
      <c r="N156" s="178" t="str">
        <f>IF(+PDA!N155,+PDA!N155," ")</f>
        <v xml:space="preserve"> </v>
      </c>
      <c r="O156" s="178" t="str">
        <f>IF(+PDA!O155,+PDA!O155," ")</f>
        <v xml:space="preserve"> </v>
      </c>
      <c r="P156" s="179" t="str">
        <f>+PDA!S155</f>
        <v xml:space="preserve"> </v>
      </c>
      <c r="Q156" s="186"/>
      <c r="R156" s="176"/>
      <c r="S156" s="176"/>
      <c r="T156" s="176"/>
      <c r="U156" s="155">
        <f t="shared" si="2"/>
        <v>0</v>
      </c>
      <c r="V156" s="176"/>
      <c r="W156" s="187"/>
      <c r="X156" s="187"/>
      <c r="Y156" s="176"/>
      <c r="Z156" s="188"/>
    </row>
    <row r="157" spans="1:26" s="180" customFormat="1" ht="12.75" x14ac:dyDescent="0.2">
      <c r="A157" s="178">
        <v>153</v>
      </c>
      <c r="B157" s="178">
        <f>+PDA!B156</f>
        <v>0</v>
      </c>
      <c r="C157" s="178">
        <f>+PDA!C156</f>
        <v>0</v>
      </c>
      <c r="D157" s="178">
        <f>+PDA!D156</f>
        <v>0</v>
      </c>
      <c r="E157" s="178">
        <f>+PDA!E156</f>
        <v>0</v>
      </c>
      <c r="F157" s="178">
        <f>+PDA!F156</f>
        <v>0</v>
      </c>
      <c r="G157" s="178">
        <f>+PDA!G156</f>
        <v>0</v>
      </c>
      <c r="H157" s="152" t="str">
        <f>IF(+PDA!H156,+PDA!H156," ")</f>
        <v xml:space="preserve"> </v>
      </c>
      <c r="I157" s="152" t="str">
        <f>IF(+PDA!I156,+PDA!I156," ")</f>
        <v xml:space="preserve"> </v>
      </c>
      <c r="J157" s="178">
        <f>+PDA!J156</f>
        <v>0</v>
      </c>
      <c r="K157" s="178">
        <f>+PDA!K156</f>
        <v>0</v>
      </c>
      <c r="L157" s="178">
        <f>+PDA!L156</f>
        <v>0</v>
      </c>
      <c r="M157" s="178" t="str">
        <f>IF(+PDA!M156,+PDA!M156," ")</f>
        <v xml:space="preserve"> </v>
      </c>
      <c r="N157" s="178" t="str">
        <f>IF(+PDA!N156,+PDA!N156," ")</f>
        <v xml:space="preserve"> </v>
      </c>
      <c r="O157" s="178" t="str">
        <f>IF(+PDA!O156,+PDA!O156," ")</f>
        <v xml:space="preserve"> </v>
      </c>
      <c r="P157" s="179" t="str">
        <f>+PDA!S156</f>
        <v xml:space="preserve"> </v>
      </c>
      <c r="Q157" s="186"/>
      <c r="R157" s="176"/>
      <c r="S157" s="176"/>
      <c r="T157" s="176"/>
      <c r="U157" s="155">
        <f t="shared" si="2"/>
        <v>0</v>
      </c>
      <c r="V157" s="176"/>
      <c r="W157" s="187"/>
      <c r="X157" s="187"/>
      <c r="Y157" s="176"/>
      <c r="Z157" s="188"/>
    </row>
    <row r="158" spans="1:26" s="180" customFormat="1" ht="12.75" x14ac:dyDescent="0.2">
      <c r="A158" s="178">
        <v>154</v>
      </c>
      <c r="B158" s="178">
        <f>+PDA!B157</f>
        <v>0</v>
      </c>
      <c r="C158" s="178">
        <f>+PDA!C157</f>
        <v>0</v>
      </c>
      <c r="D158" s="178">
        <f>+PDA!D157</f>
        <v>0</v>
      </c>
      <c r="E158" s="178">
        <f>+PDA!E157</f>
        <v>0</v>
      </c>
      <c r="F158" s="178">
        <f>+PDA!F157</f>
        <v>0</v>
      </c>
      <c r="G158" s="178">
        <f>+PDA!G157</f>
        <v>0</v>
      </c>
      <c r="H158" s="152" t="str">
        <f>IF(+PDA!H157,+PDA!H157," ")</f>
        <v xml:space="preserve"> </v>
      </c>
      <c r="I158" s="152" t="str">
        <f>IF(+PDA!I157,+PDA!I157," ")</f>
        <v xml:space="preserve"> </v>
      </c>
      <c r="J158" s="178">
        <f>+PDA!J157</f>
        <v>0</v>
      </c>
      <c r="K158" s="178">
        <f>+PDA!K157</f>
        <v>0</v>
      </c>
      <c r="L158" s="178">
        <f>+PDA!L157</f>
        <v>0</v>
      </c>
      <c r="M158" s="178" t="str">
        <f>IF(+PDA!M157,+PDA!M157," ")</f>
        <v xml:space="preserve"> </v>
      </c>
      <c r="N158" s="178" t="str">
        <f>IF(+PDA!N157,+PDA!N157," ")</f>
        <v xml:space="preserve"> </v>
      </c>
      <c r="O158" s="178" t="str">
        <f>IF(+PDA!O157,+PDA!O157," ")</f>
        <v xml:space="preserve"> </v>
      </c>
      <c r="P158" s="179" t="str">
        <f>+PDA!S157</f>
        <v xml:space="preserve"> </v>
      </c>
      <c r="Q158" s="186"/>
      <c r="R158" s="176"/>
      <c r="S158" s="176"/>
      <c r="T158" s="176"/>
      <c r="U158" s="155">
        <f t="shared" si="2"/>
        <v>0</v>
      </c>
      <c r="V158" s="176"/>
      <c r="W158" s="187"/>
      <c r="X158" s="187"/>
      <c r="Y158" s="176"/>
      <c r="Z158" s="188"/>
    </row>
    <row r="159" spans="1:26" s="180" customFormat="1" ht="12.75" x14ac:dyDescent="0.2">
      <c r="A159" s="178">
        <v>155</v>
      </c>
      <c r="B159" s="178">
        <f>+PDA!B158</f>
        <v>0</v>
      </c>
      <c r="C159" s="178">
        <f>+PDA!C158</f>
        <v>0</v>
      </c>
      <c r="D159" s="178">
        <f>+PDA!D158</f>
        <v>0</v>
      </c>
      <c r="E159" s="178">
        <f>+PDA!E158</f>
        <v>0</v>
      </c>
      <c r="F159" s="178">
        <f>+PDA!F158</f>
        <v>0</v>
      </c>
      <c r="G159" s="178">
        <f>+PDA!G158</f>
        <v>0</v>
      </c>
      <c r="H159" s="152" t="str">
        <f>IF(+PDA!H158,+PDA!H158," ")</f>
        <v xml:space="preserve"> </v>
      </c>
      <c r="I159" s="152" t="str">
        <f>IF(+PDA!I158,+PDA!I158," ")</f>
        <v xml:space="preserve"> </v>
      </c>
      <c r="J159" s="178">
        <f>+PDA!J158</f>
        <v>0</v>
      </c>
      <c r="K159" s="178">
        <f>+PDA!K158</f>
        <v>0</v>
      </c>
      <c r="L159" s="178">
        <f>+PDA!L158</f>
        <v>0</v>
      </c>
      <c r="M159" s="178" t="str">
        <f>IF(+PDA!M158,+PDA!M158," ")</f>
        <v xml:space="preserve"> </v>
      </c>
      <c r="N159" s="178" t="str">
        <f>IF(+PDA!N158,+PDA!N158," ")</f>
        <v xml:space="preserve"> </v>
      </c>
      <c r="O159" s="178" t="str">
        <f>IF(+PDA!O158,+PDA!O158," ")</f>
        <v xml:space="preserve"> </v>
      </c>
      <c r="P159" s="179" t="str">
        <f>+PDA!S158</f>
        <v xml:space="preserve"> </v>
      </c>
      <c r="Q159" s="186"/>
      <c r="R159" s="176"/>
      <c r="S159" s="176"/>
      <c r="T159" s="176"/>
      <c r="U159" s="155">
        <f t="shared" si="2"/>
        <v>0</v>
      </c>
      <c r="V159" s="176"/>
      <c r="W159" s="187"/>
      <c r="X159" s="187"/>
      <c r="Y159" s="176"/>
      <c r="Z159" s="188"/>
    </row>
    <row r="160" spans="1:26" s="180" customFormat="1" ht="12.75" x14ac:dyDescent="0.2">
      <c r="A160" s="178">
        <v>156</v>
      </c>
      <c r="B160" s="178">
        <f>+PDA!B159</f>
        <v>0</v>
      </c>
      <c r="C160" s="178">
        <f>+PDA!C159</f>
        <v>0</v>
      </c>
      <c r="D160" s="178">
        <f>+PDA!D159</f>
        <v>0</v>
      </c>
      <c r="E160" s="178">
        <f>+PDA!E159</f>
        <v>0</v>
      </c>
      <c r="F160" s="178">
        <f>+PDA!F159</f>
        <v>0</v>
      </c>
      <c r="G160" s="178">
        <f>+PDA!G159</f>
        <v>0</v>
      </c>
      <c r="H160" s="152" t="str">
        <f>IF(+PDA!H159,+PDA!H159," ")</f>
        <v xml:space="preserve"> </v>
      </c>
      <c r="I160" s="152" t="str">
        <f>IF(+PDA!I159,+PDA!I159," ")</f>
        <v xml:space="preserve"> </v>
      </c>
      <c r="J160" s="178">
        <f>+PDA!J159</f>
        <v>0</v>
      </c>
      <c r="K160" s="178">
        <f>+PDA!K159</f>
        <v>0</v>
      </c>
      <c r="L160" s="178">
        <f>+PDA!L159</f>
        <v>0</v>
      </c>
      <c r="M160" s="178" t="str">
        <f>IF(+PDA!M159,+PDA!M159," ")</f>
        <v xml:space="preserve"> </v>
      </c>
      <c r="N160" s="178" t="str">
        <f>IF(+PDA!N159,+PDA!N159," ")</f>
        <v xml:space="preserve"> </v>
      </c>
      <c r="O160" s="178" t="str">
        <f>IF(+PDA!O159,+PDA!O159," ")</f>
        <v xml:space="preserve"> </v>
      </c>
      <c r="P160" s="179" t="str">
        <f>+PDA!S159</f>
        <v xml:space="preserve"> </v>
      </c>
      <c r="Q160" s="186"/>
      <c r="R160" s="176"/>
      <c r="S160" s="176"/>
      <c r="T160" s="176"/>
      <c r="U160" s="155">
        <f t="shared" si="2"/>
        <v>0</v>
      </c>
      <c r="V160" s="176"/>
      <c r="W160" s="187"/>
      <c r="X160" s="187"/>
      <c r="Y160" s="176"/>
      <c r="Z160" s="188"/>
    </row>
    <row r="161" spans="1:26" s="180" customFormat="1" ht="12.75" x14ac:dyDescent="0.2">
      <c r="A161" s="178">
        <v>157</v>
      </c>
      <c r="B161" s="178">
        <f>+PDA!B160</f>
        <v>0</v>
      </c>
      <c r="C161" s="178">
        <f>+PDA!C160</f>
        <v>0</v>
      </c>
      <c r="D161" s="178">
        <f>+PDA!D160</f>
        <v>0</v>
      </c>
      <c r="E161" s="178">
        <f>+PDA!E160</f>
        <v>0</v>
      </c>
      <c r="F161" s="178">
        <f>+PDA!F160</f>
        <v>0</v>
      </c>
      <c r="G161" s="178">
        <f>+PDA!G160</f>
        <v>0</v>
      </c>
      <c r="H161" s="152" t="str">
        <f>IF(+PDA!H160,+PDA!H160," ")</f>
        <v xml:space="preserve"> </v>
      </c>
      <c r="I161" s="152" t="str">
        <f>IF(+PDA!I160,+PDA!I160," ")</f>
        <v xml:space="preserve"> </v>
      </c>
      <c r="J161" s="178">
        <f>+PDA!J160</f>
        <v>0</v>
      </c>
      <c r="K161" s="178">
        <f>+PDA!K160</f>
        <v>0</v>
      </c>
      <c r="L161" s="178">
        <f>+PDA!L160</f>
        <v>0</v>
      </c>
      <c r="M161" s="178" t="str">
        <f>IF(+PDA!M160,+PDA!M160," ")</f>
        <v xml:space="preserve"> </v>
      </c>
      <c r="N161" s="178" t="str">
        <f>IF(+PDA!N160,+PDA!N160," ")</f>
        <v xml:space="preserve"> </v>
      </c>
      <c r="O161" s="178" t="str">
        <f>IF(+PDA!O160,+PDA!O160," ")</f>
        <v xml:space="preserve"> </v>
      </c>
      <c r="P161" s="179" t="str">
        <f>+PDA!S160</f>
        <v xml:space="preserve"> </v>
      </c>
      <c r="Q161" s="186"/>
      <c r="R161" s="176"/>
      <c r="S161" s="176"/>
      <c r="T161" s="176"/>
      <c r="U161" s="155">
        <f t="shared" si="2"/>
        <v>0</v>
      </c>
      <c r="V161" s="176"/>
      <c r="W161" s="187"/>
      <c r="X161" s="187"/>
      <c r="Y161" s="176"/>
      <c r="Z161" s="188"/>
    </row>
    <row r="162" spans="1:26" s="180" customFormat="1" ht="12.75" x14ac:dyDescent="0.2">
      <c r="A162" s="178">
        <v>158</v>
      </c>
      <c r="B162" s="178">
        <f>+PDA!B161</f>
        <v>0</v>
      </c>
      <c r="C162" s="178">
        <f>+PDA!C161</f>
        <v>0</v>
      </c>
      <c r="D162" s="178">
        <f>+PDA!D161</f>
        <v>0</v>
      </c>
      <c r="E162" s="178">
        <f>+PDA!E161</f>
        <v>0</v>
      </c>
      <c r="F162" s="178">
        <f>+PDA!F161</f>
        <v>0</v>
      </c>
      <c r="G162" s="178">
        <f>+PDA!G161</f>
        <v>0</v>
      </c>
      <c r="H162" s="152" t="str">
        <f>IF(+PDA!H161,+PDA!H161," ")</f>
        <v xml:space="preserve"> </v>
      </c>
      <c r="I162" s="152" t="str">
        <f>IF(+PDA!I161,+PDA!I161," ")</f>
        <v xml:space="preserve"> </v>
      </c>
      <c r="J162" s="178">
        <f>+PDA!J161</f>
        <v>0</v>
      </c>
      <c r="K162" s="178">
        <f>+PDA!K161</f>
        <v>0</v>
      </c>
      <c r="L162" s="178">
        <f>+PDA!L161</f>
        <v>0</v>
      </c>
      <c r="M162" s="178" t="str">
        <f>IF(+PDA!M161,+PDA!M161," ")</f>
        <v xml:space="preserve"> </v>
      </c>
      <c r="N162" s="178" t="str">
        <f>IF(+PDA!N161,+PDA!N161," ")</f>
        <v xml:space="preserve"> </v>
      </c>
      <c r="O162" s="178" t="str">
        <f>IF(+PDA!O161,+PDA!O161," ")</f>
        <v xml:space="preserve"> </v>
      </c>
      <c r="P162" s="179" t="str">
        <f>+PDA!S161</f>
        <v xml:space="preserve"> </v>
      </c>
      <c r="Q162" s="186"/>
      <c r="R162" s="176"/>
      <c r="S162" s="176"/>
      <c r="T162" s="176"/>
      <c r="U162" s="155">
        <f t="shared" si="2"/>
        <v>0</v>
      </c>
      <c r="V162" s="176"/>
      <c r="W162" s="187"/>
      <c r="X162" s="187"/>
      <c r="Y162" s="176"/>
      <c r="Z162" s="188"/>
    </row>
    <row r="163" spans="1:26" s="180" customFormat="1" ht="12.75" x14ac:dyDescent="0.2">
      <c r="A163" s="178">
        <v>159</v>
      </c>
      <c r="B163" s="178">
        <f>+PDA!B162</f>
        <v>0</v>
      </c>
      <c r="C163" s="178">
        <f>+PDA!C162</f>
        <v>0</v>
      </c>
      <c r="D163" s="178">
        <f>+PDA!D162</f>
        <v>0</v>
      </c>
      <c r="E163" s="178">
        <f>+PDA!E162</f>
        <v>0</v>
      </c>
      <c r="F163" s="178">
        <f>+PDA!F162</f>
        <v>0</v>
      </c>
      <c r="G163" s="178">
        <f>+PDA!G162</f>
        <v>0</v>
      </c>
      <c r="H163" s="152" t="str">
        <f>IF(+PDA!H162,+PDA!H162," ")</f>
        <v xml:space="preserve"> </v>
      </c>
      <c r="I163" s="152" t="str">
        <f>IF(+PDA!I162,+PDA!I162," ")</f>
        <v xml:space="preserve"> </v>
      </c>
      <c r="J163" s="178">
        <f>+PDA!J162</f>
        <v>0</v>
      </c>
      <c r="K163" s="178">
        <f>+PDA!K162</f>
        <v>0</v>
      </c>
      <c r="L163" s="178">
        <f>+PDA!L162</f>
        <v>0</v>
      </c>
      <c r="M163" s="178" t="str">
        <f>IF(+PDA!M162,+PDA!M162," ")</f>
        <v xml:space="preserve"> </v>
      </c>
      <c r="N163" s="178" t="str">
        <f>IF(+PDA!N162,+PDA!N162," ")</f>
        <v xml:space="preserve"> </v>
      </c>
      <c r="O163" s="178" t="str">
        <f>IF(+PDA!O162,+PDA!O162," ")</f>
        <v xml:space="preserve"> </v>
      </c>
      <c r="P163" s="179" t="str">
        <f>+PDA!S162</f>
        <v xml:space="preserve"> </v>
      </c>
      <c r="Q163" s="186"/>
      <c r="R163" s="176"/>
      <c r="S163" s="176"/>
      <c r="T163" s="176"/>
      <c r="U163" s="155">
        <f t="shared" si="2"/>
        <v>0</v>
      </c>
      <c r="V163" s="176"/>
      <c r="W163" s="187"/>
      <c r="X163" s="187"/>
      <c r="Y163" s="176"/>
      <c r="Z163" s="188"/>
    </row>
    <row r="164" spans="1:26" s="180" customFormat="1" ht="12.75" x14ac:dyDescent="0.2">
      <c r="A164" s="178">
        <v>160</v>
      </c>
      <c r="B164" s="178">
        <f>+PDA!B163</f>
        <v>0</v>
      </c>
      <c r="C164" s="178">
        <f>+PDA!C163</f>
        <v>0</v>
      </c>
      <c r="D164" s="178">
        <f>+PDA!D163</f>
        <v>0</v>
      </c>
      <c r="E164" s="178">
        <f>+PDA!E163</f>
        <v>0</v>
      </c>
      <c r="F164" s="178">
        <f>+PDA!F163</f>
        <v>0</v>
      </c>
      <c r="G164" s="178">
        <f>+PDA!G163</f>
        <v>0</v>
      </c>
      <c r="H164" s="152" t="str">
        <f>IF(+PDA!H163,+PDA!H163," ")</f>
        <v xml:space="preserve"> </v>
      </c>
      <c r="I164" s="152" t="str">
        <f>IF(+PDA!I163,+PDA!I163," ")</f>
        <v xml:space="preserve"> </v>
      </c>
      <c r="J164" s="178">
        <f>+PDA!J163</f>
        <v>0</v>
      </c>
      <c r="K164" s="178">
        <f>+PDA!K163</f>
        <v>0</v>
      </c>
      <c r="L164" s="178">
        <f>+PDA!L163</f>
        <v>0</v>
      </c>
      <c r="M164" s="178" t="str">
        <f>IF(+PDA!M163,+PDA!M163," ")</f>
        <v xml:space="preserve"> </v>
      </c>
      <c r="N164" s="178" t="str">
        <f>IF(+PDA!N163,+PDA!N163," ")</f>
        <v xml:space="preserve"> </v>
      </c>
      <c r="O164" s="178" t="str">
        <f>IF(+PDA!O163,+PDA!O163," ")</f>
        <v xml:space="preserve"> </v>
      </c>
      <c r="P164" s="179" t="str">
        <f>+PDA!S163</f>
        <v xml:space="preserve"> </v>
      </c>
      <c r="Q164" s="186"/>
      <c r="R164" s="176"/>
      <c r="S164" s="176"/>
      <c r="T164" s="176"/>
      <c r="U164" s="155">
        <f t="shared" si="2"/>
        <v>0</v>
      </c>
      <c r="V164" s="176"/>
      <c r="W164" s="187"/>
      <c r="X164" s="187"/>
      <c r="Y164" s="176"/>
      <c r="Z164" s="188"/>
    </row>
    <row r="165" spans="1:26" s="180" customFormat="1" ht="12.75" x14ac:dyDescent="0.2">
      <c r="A165" s="178">
        <v>161</v>
      </c>
      <c r="B165" s="178">
        <f>+PDA!B164</f>
        <v>0</v>
      </c>
      <c r="C165" s="178">
        <f>+PDA!C164</f>
        <v>0</v>
      </c>
      <c r="D165" s="178">
        <f>+PDA!D164</f>
        <v>0</v>
      </c>
      <c r="E165" s="178">
        <f>+PDA!E164</f>
        <v>0</v>
      </c>
      <c r="F165" s="178">
        <f>+PDA!F164</f>
        <v>0</v>
      </c>
      <c r="G165" s="178">
        <f>+PDA!G164</f>
        <v>0</v>
      </c>
      <c r="H165" s="152" t="str">
        <f>IF(+PDA!H164,+PDA!H164," ")</f>
        <v xml:space="preserve"> </v>
      </c>
      <c r="I165" s="152" t="str">
        <f>IF(+PDA!I164,+PDA!I164," ")</f>
        <v xml:space="preserve"> </v>
      </c>
      <c r="J165" s="178">
        <f>+PDA!J164</f>
        <v>0</v>
      </c>
      <c r="K165" s="178">
        <f>+PDA!K164</f>
        <v>0</v>
      </c>
      <c r="L165" s="178">
        <f>+PDA!L164</f>
        <v>0</v>
      </c>
      <c r="M165" s="178" t="str">
        <f>IF(+PDA!M164,+PDA!M164," ")</f>
        <v xml:space="preserve"> </v>
      </c>
      <c r="N165" s="178" t="str">
        <f>IF(+PDA!N164,+PDA!N164," ")</f>
        <v xml:space="preserve"> </v>
      </c>
      <c r="O165" s="178" t="str">
        <f>IF(+PDA!O164,+PDA!O164," ")</f>
        <v xml:space="preserve"> </v>
      </c>
      <c r="P165" s="179" t="str">
        <f>+PDA!S164</f>
        <v xml:space="preserve"> </v>
      </c>
      <c r="Q165" s="186"/>
      <c r="R165" s="176"/>
      <c r="S165" s="176"/>
      <c r="T165" s="176"/>
      <c r="U165" s="155">
        <f t="shared" si="2"/>
        <v>0</v>
      </c>
      <c r="V165" s="176"/>
      <c r="W165" s="187"/>
      <c r="X165" s="187"/>
      <c r="Y165" s="176"/>
      <c r="Z165" s="188"/>
    </row>
    <row r="166" spans="1:26" s="180" customFormat="1" ht="12.75" x14ac:dyDescent="0.2">
      <c r="A166" s="178">
        <v>162</v>
      </c>
      <c r="B166" s="178">
        <f>+PDA!B165</f>
        <v>0</v>
      </c>
      <c r="C166" s="178">
        <f>+PDA!C165</f>
        <v>0</v>
      </c>
      <c r="D166" s="178">
        <f>+PDA!D165</f>
        <v>0</v>
      </c>
      <c r="E166" s="178">
        <f>+PDA!E165</f>
        <v>0</v>
      </c>
      <c r="F166" s="178">
        <f>+PDA!F165</f>
        <v>0</v>
      </c>
      <c r="G166" s="178">
        <f>+PDA!G165</f>
        <v>0</v>
      </c>
      <c r="H166" s="152" t="str">
        <f>IF(+PDA!H165,+PDA!H165," ")</f>
        <v xml:space="preserve"> </v>
      </c>
      <c r="I166" s="152" t="str">
        <f>IF(+PDA!I165,+PDA!I165," ")</f>
        <v xml:space="preserve"> </v>
      </c>
      <c r="J166" s="178">
        <f>+PDA!J165</f>
        <v>0</v>
      </c>
      <c r="K166" s="178">
        <f>+PDA!K165</f>
        <v>0</v>
      </c>
      <c r="L166" s="178">
        <f>+PDA!L165</f>
        <v>0</v>
      </c>
      <c r="M166" s="178" t="str">
        <f>IF(+PDA!M165,+PDA!M165," ")</f>
        <v xml:space="preserve"> </v>
      </c>
      <c r="N166" s="178" t="str">
        <f>IF(+PDA!N165,+PDA!N165," ")</f>
        <v xml:space="preserve"> </v>
      </c>
      <c r="O166" s="178" t="str">
        <f>IF(+PDA!O165,+PDA!O165," ")</f>
        <v xml:space="preserve"> </v>
      </c>
      <c r="P166" s="179" t="str">
        <f>+PDA!S165</f>
        <v xml:space="preserve"> </v>
      </c>
      <c r="Q166" s="186"/>
      <c r="R166" s="176"/>
      <c r="S166" s="176"/>
      <c r="T166" s="176"/>
      <c r="U166" s="155">
        <f t="shared" si="2"/>
        <v>0</v>
      </c>
      <c r="V166" s="176"/>
      <c r="W166" s="187"/>
      <c r="X166" s="187"/>
      <c r="Y166" s="176"/>
      <c r="Z166" s="188"/>
    </row>
    <row r="167" spans="1:26" s="180" customFormat="1" ht="12.75" x14ac:dyDescent="0.2">
      <c r="A167" s="178">
        <v>163</v>
      </c>
      <c r="B167" s="178">
        <f>+PDA!B166</f>
        <v>0</v>
      </c>
      <c r="C167" s="178">
        <f>+PDA!C166</f>
        <v>0</v>
      </c>
      <c r="D167" s="178">
        <f>+PDA!D166</f>
        <v>0</v>
      </c>
      <c r="E167" s="178">
        <f>+PDA!E166</f>
        <v>0</v>
      </c>
      <c r="F167" s="178">
        <f>+PDA!F166</f>
        <v>0</v>
      </c>
      <c r="G167" s="178">
        <f>+PDA!G166</f>
        <v>0</v>
      </c>
      <c r="H167" s="152" t="str">
        <f>IF(+PDA!H166,+PDA!H166," ")</f>
        <v xml:space="preserve"> </v>
      </c>
      <c r="I167" s="152" t="str">
        <f>IF(+PDA!I166,+PDA!I166," ")</f>
        <v xml:space="preserve"> </v>
      </c>
      <c r="J167" s="178">
        <f>+PDA!J166</f>
        <v>0</v>
      </c>
      <c r="K167" s="178">
        <f>+PDA!K166</f>
        <v>0</v>
      </c>
      <c r="L167" s="178">
        <f>+PDA!L166</f>
        <v>0</v>
      </c>
      <c r="M167" s="178" t="str">
        <f>IF(+PDA!M166,+PDA!M166," ")</f>
        <v xml:space="preserve"> </v>
      </c>
      <c r="N167" s="178" t="str">
        <f>IF(+PDA!N166,+PDA!N166," ")</f>
        <v xml:space="preserve"> </v>
      </c>
      <c r="O167" s="178" t="str">
        <f>IF(+PDA!O166,+PDA!O166," ")</f>
        <v xml:space="preserve"> </v>
      </c>
      <c r="P167" s="179" t="str">
        <f>+PDA!S166</f>
        <v xml:space="preserve"> </v>
      </c>
      <c r="Q167" s="186"/>
      <c r="R167" s="176"/>
      <c r="S167" s="176"/>
      <c r="T167" s="176"/>
      <c r="U167" s="155">
        <f t="shared" si="2"/>
        <v>0</v>
      </c>
      <c r="V167" s="176"/>
      <c r="W167" s="187"/>
      <c r="X167" s="187"/>
      <c r="Y167" s="176"/>
      <c r="Z167" s="188"/>
    </row>
    <row r="168" spans="1:26" s="180" customFormat="1" ht="12.75" x14ac:dyDescent="0.2">
      <c r="A168" s="178">
        <v>164</v>
      </c>
      <c r="B168" s="178">
        <f>+PDA!B167</f>
        <v>0</v>
      </c>
      <c r="C168" s="178">
        <f>+PDA!C167</f>
        <v>0</v>
      </c>
      <c r="D168" s="178">
        <f>+PDA!D167</f>
        <v>0</v>
      </c>
      <c r="E168" s="178">
        <f>+PDA!E167</f>
        <v>0</v>
      </c>
      <c r="F168" s="178">
        <f>+PDA!F167</f>
        <v>0</v>
      </c>
      <c r="G168" s="178">
        <f>+PDA!G167</f>
        <v>0</v>
      </c>
      <c r="H168" s="152" t="str">
        <f>IF(+PDA!H167,+PDA!H167," ")</f>
        <v xml:space="preserve"> </v>
      </c>
      <c r="I168" s="152" t="str">
        <f>IF(+PDA!I167,+PDA!I167," ")</f>
        <v xml:space="preserve"> </v>
      </c>
      <c r="J168" s="178">
        <f>+PDA!J167</f>
        <v>0</v>
      </c>
      <c r="K168" s="178">
        <f>+PDA!K167</f>
        <v>0</v>
      </c>
      <c r="L168" s="178">
        <f>+PDA!L167</f>
        <v>0</v>
      </c>
      <c r="M168" s="178" t="str">
        <f>IF(+PDA!M167,+PDA!M167," ")</f>
        <v xml:space="preserve"> </v>
      </c>
      <c r="N168" s="178" t="str">
        <f>IF(+PDA!N167,+PDA!N167," ")</f>
        <v xml:space="preserve"> </v>
      </c>
      <c r="O168" s="178" t="str">
        <f>IF(+PDA!O167,+PDA!O167," ")</f>
        <v xml:space="preserve"> </v>
      </c>
      <c r="P168" s="179" t="str">
        <f>+PDA!S167</f>
        <v xml:space="preserve"> </v>
      </c>
      <c r="Q168" s="186"/>
      <c r="R168" s="176"/>
      <c r="S168" s="176"/>
      <c r="T168" s="176"/>
      <c r="U168" s="155">
        <f t="shared" si="2"/>
        <v>0</v>
      </c>
      <c r="V168" s="176"/>
      <c r="W168" s="187"/>
      <c r="X168" s="187"/>
      <c r="Y168" s="176"/>
      <c r="Z168" s="188"/>
    </row>
    <row r="169" spans="1:26" s="180" customFormat="1" ht="12.75" x14ac:dyDescent="0.2">
      <c r="A169" s="178">
        <v>165</v>
      </c>
      <c r="B169" s="178">
        <f>+PDA!B168</f>
        <v>0</v>
      </c>
      <c r="C169" s="178">
        <f>+PDA!C168</f>
        <v>0</v>
      </c>
      <c r="D169" s="178">
        <f>+PDA!D168</f>
        <v>0</v>
      </c>
      <c r="E169" s="178">
        <f>+PDA!E168</f>
        <v>0</v>
      </c>
      <c r="F169" s="178">
        <f>+PDA!F168</f>
        <v>0</v>
      </c>
      <c r="G169" s="178">
        <f>+PDA!G168</f>
        <v>0</v>
      </c>
      <c r="H169" s="152" t="str">
        <f>IF(+PDA!H168,+PDA!H168," ")</f>
        <v xml:space="preserve"> </v>
      </c>
      <c r="I169" s="152" t="str">
        <f>IF(+PDA!I168,+PDA!I168," ")</f>
        <v xml:space="preserve"> </v>
      </c>
      <c r="J169" s="178">
        <f>+PDA!J168</f>
        <v>0</v>
      </c>
      <c r="K169" s="178">
        <f>+PDA!K168</f>
        <v>0</v>
      </c>
      <c r="L169" s="178">
        <f>+PDA!L168</f>
        <v>0</v>
      </c>
      <c r="M169" s="178" t="str">
        <f>IF(+PDA!M168,+PDA!M168," ")</f>
        <v xml:space="preserve"> </v>
      </c>
      <c r="N169" s="178" t="str">
        <f>IF(+PDA!N168,+PDA!N168," ")</f>
        <v xml:space="preserve"> </v>
      </c>
      <c r="O169" s="178" t="str">
        <f>IF(+PDA!O168,+PDA!O168," ")</f>
        <v xml:space="preserve"> </v>
      </c>
      <c r="P169" s="179" t="str">
        <f>+PDA!S168</f>
        <v xml:space="preserve"> </v>
      </c>
      <c r="Q169" s="186"/>
      <c r="R169" s="176"/>
      <c r="S169" s="176"/>
      <c r="T169" s="176"/>
      <c r="U169" s="155">
        <f t="shared" si="2"/>
        <v>0</v>
      </c>
      <c r="V169" s="176"/>
      <c r="W169" s="187"/>
      <c r="X169" s="187"/>
      <c r="Y169" s="176"/>
      <c r="Z169" s="188"/>
    </row>
    <row r="170" spans="1:26" s="180" customFormat="1" ht="12.75" x14ac:dyDescent="0.2">
      <c r="A170" s="178">
        <v>166</v>
      </c>
      <c r="B170" s="178">
        <f>+PDA!B169</f>
        <v>0</v>
      </c>
      <c r="C170" s="178">
        <f>+PDA!C169</f>
        <v>0</v>
      </c>
      <c r="D170" s="178">
        <f>+PDA!D169</f>
        <v>0</v>
      </c>
      <c r="E170" s="178">
        <f>+PDA!E169</f>
        <v>0</v>
      </c>
      <c r="F170" s="178">
        <f>+PDA!F169</f>
        <v>0</v>
      </c>
      <c r="G170" s="178">
        <f>+PDA!G169</f>
        <v>0</v>
      </c>
      <c r="H170" s="152" t="str">
        <f>IF(+PDA!H169,+PDA!H169," ")</f>
        <v xml:space="preserve"> </v>
      </c>
      <c r="I170" s="152" t="str">
        <f>IF(+PDA!I169,+PDA!I169," ")</f>
        <v xml:space="preserve"> </v>
      </c>
      <c r="J170" s="178">
        <f>+PDA!J169</f>
        <v>0</v>
      </c>
      <c r="K170" s="178">
        <f>+PDA!K169</f>
        <v>0</v>
      </c>
      <c r="L170" s="178">
        <f>+PDA!L169</f>
        <v>0</v>
      </c>
      <c r="M170" s="178" t="str">
        <f>IF(+PDA!M169,+PDA!M169," ")</f>
        <v xml:space="preserve"> </v>
      </c>
      <c r="N170" s="178" t="str">
        <f>IF(+PDA!N169,+PDA!N169," ")</f>
        <v xml:space="preserve"> </v>
      </c>
      <c r="O170" s="178" t="str">
        <f>IF(+PDA!O169,+PDA!O169," ")</f>
        <v xml:space="preserve"> </v>
      </c>
      <c r="P170" s="179" t="str">
        <f>+PDA!S169</f>
        <v xml:space="preserve"> </v>
      </c>
      <c r="Q170" s="186"/>
      <c r="R170" s="176"/>
      <c r="S170" s="176"/>
      <c r="T170" s="176"/>
      <c r="U170" s="155">
        <f t="shared" si="2"/>
        <v>0</v>
      </c>
      <c r="V170" s="176"/>
      <c r="W170" s="187"/>
      <c r="X170" s="187"/>
      <c r="Y170" s="176"/>
      <c r="Z170" s="188"/>
    </row>
    <row r="171" spans="1:26" s="180" customFormat="1" ht="12.75" x14ac:dyDescent="0.2">
      <c r="A171" s="178">
        <v>167</v>
      </c>
      <c r="B171" s="178">
        <f>+PDA!B170</f>
        <v>0</v>
      </c>
      <c r="C171" s="178">
        <f>+PDA!C170</f>
        <v>0</v>
      </c>
      <c r="D171" s="178">
        <f>+PDA!D170</f>
        <v>0</v>
      </c>
      <c r="E171" s="178">
        <f>+PDA!E170</f>
        <v>0</v>
      </c>
      <c r="F171" s="178">
        <f>+PDA!F170</f>
        <v>0</v>
      </c>
      <c r="G171" s="178">
        <f>+PDA!G170</f>
        <v>0</v>
      </c>
      <c r="H171" s="152" t="str">
        <f>IF(+PDA!H170,+PDA!H170," ")</f>
        <v xml:space="preserve"> </v>
      </c>
      <c r="I171" s="152" t="str">
        <f>IF(+PDA!I170,+PDA!I170," ")</f>
        <v xml:space="preserve"> </v>
      </c>
      <c r="J171" s="178">
        <f>+PDA!J170</f>
        <v>0</v>
      </c>
      <c r="K171" s="178">
        <f>+PDA!K170</f>
        <v>0</v>
      </c>
      <c r="L171" s="178">
        <f>+PDA!L170</f>
        <v>0</v>
      </c>
      <c r="M171" s="178" t="str">
        <f>IF(+PDA!M170,+PDA!M170," ")</f>
        <v xml:space="preserve"> </v>
      </c>
      <c r="N171" s="178" t="str">
        <f>IF(+PDA!N170,+PDA!N170," ")</f>
        <v xml:space="preserve"> </v>
      </c>
      <c r="O171" s="178" t="str">
        <f>IF(+PDA!O170,+PDA!O170," ")</f>
        <v xml:space="preserve"> </v>
      </c>
      <c r="P171" s="179" t="str">
        <f>+PDA!S170</f>
        <v xml:space="preserve"> </v>
      </c>
      <c r="Q171" s="186"/>
      <c r="R171" s="176"/>
      <c r="S171" s="176"/>
      <c r="T171" s="176"/>
      <c r="U171" s="155">
        <f t="shared" si="2"/>
        <v>0</v>
      </c>
      <c r="V171" s="176"/>
      <c r="W171" s="187"/>
      <c r="X171" s="187"/>
      <c r="Y171" s="176"/>
      <c r="Z171" s="188"/>
    </row>
    <row r="172" spans="1:26" s="180" customFormat="1" ht="12.75" x14ac:dyDescent="0.2">
      <c r="A172" s="178">
        <v>168</v>
      </c>
      <c r="B172" s="178">
        <f>+PDA!B171</f>
        <v>0</v>
      </c>
      <c r="C172" s="178">
        <f>+PDA!C171</f>
        <v>0</v>
      </c>
      <c r="D172" s="178">
        <f>+PDA!D171</f>
        <v>0</v>
      </c>
      <c r="E172" s="178">
        <f>+PDA!E171</f>
        <v>0</v>
      </c>
      <c r="F172" s="178">
        <f>+PDA!F171</f>
        <v>0</v>
      </c>
      <c r="G172" s="178">
        <f>+PDA!G171</f>
        <v>0</v>
      </c>
      <c r="H172" s="152" t="str">
        <f>IF(+PDA!H171,+PDA!H171," ")</f>
        <v xml:space="preserve"> </v>
      </c>
      <c r="I172" s="152" t="str">
        <f>IF(+PDA!I171,+PDA!I171," ")</f>
        <v xml:space="preserve"> </v>
      </c>
      <c r="J172" s="178">
        <f>+PDA!J171</f>
        <v>0</v>
      </c>
      <c r="K172" s="178">
        <f>+PDA!K171</f>
        <v>0</v>
      </c>
      <c r="L172" s="178">
        <f>+PDA!L171</f>
        <v>0</v>
      </c>
      <c r="M172" s="178" t="str">
        <f>IF(+PDA!M171,+PDA!M171," ")</f>
        <v xml:space="preserve"> </v>
      </c>
      <c r="N172" s="178" t="str">
        <f>IF(+PDA!N171,+PDA!N171," ")</f>
        <v xml:space="preserve"> </v>
      </c>
      <c r="O172" s="178" t="str">
        <f>IF(+PDA!O171,+PDA!O171," ")</f>
        <v xml:space="preserve"> </v>
      </c>
      <c r="P172" s="179" t="str">
        <f>+PDA!S171</f>
        <v xml:space="preserve"> </v>
      </c>
      <c r="Q172" s="186"/>
      <c r="R172" s="176"/>
      <c r="S172" s="176"/>
      <c r="T172" s="176"/>
      <c r="U172" s="155">
        <f t="shared" si="2"/>
        <v>0</v>
      </c>
      <c r="V172" s="176"/>
      <c r="W172" s="187"/>
      <c r="X172" s="187"/>
      <c r="Y172" s="176"/>
      <c r="Z172" s="188"/>
    </row>
    <row r="173" spans="1:26" s="180" customFormat="1" ht="12.75" x14ac:dyDescent="0.2">
      <c r="A173" s="178">
        <v>169</v>
      </c>
      <c r="B173" s="178">
        <f>+PDA!B172</f>
        <v>0</v>
      </c>
      <c r="C173" s="178">
        <f>+PDA!C172</f>
        <v>0</v>
      </c>
      <c r="D173" s="178">
        <f>+PDA!D172</f>
        <v>0</v>
      </c>
      <c r="E173" s="178">
        <f>+PDA!E172</f>
        <v>0</v>
      </c>
      <c r="F173" s="178">
        <f>+PDA!F172</f>
        <v>0</v>
      </c>
      <c r="G173" s="178">
        <f>+PDA!G172</f>
        <v>0</v>
      </c>
      <c r="H173" s="152" t="str">
        <f>IF(+PDA!H172,+PDA!H172," ")</f>
        <v xml:space="preserve"> </v>
      </c>
      <c r="I173" s="152" t="str">
        <f>IF(+PDA!I172,+PDA!I172," ")</f>
        <v xml:space="preserve"> </v>
      </c>
      <c r="J173" s="178">
        <f>+PDA!J172</f>
        <v>0</v>
      </c>
      <c r="K173" s="178">
        <f>+PDA!K172</f>
        <v>0</v>
      </c>
      <c r="L173" s="178">
        <f>+PDA!L172</f>
        <v>0</v>
      </c>
      <c r="M173" s="178" t="str">
        <f>IF(+PDA!M172,+PDA!M172," ")</f>
        <v xml:space="preserve"> </v>
      </c>
      <c r="N173" s="178" t="str">
        <f>IF(+PDA!N172,+PDA!N172," ")</f>
        <v xml:space="preserve"> </v>
      </c>
      <c r="O173" s="178" t="str">
        <f>IF(+PDA!O172,+PDA!O172," ")</f>
        <v xml:space="preserve"> </v>
      </c>
      <c r="P173" s="179" t="str">
        <f>+PDA!S172</f>
        <v xml:space="preserve"> </v>
      </c>
      <c r="Q173" s="186"/>
      <c r="R173" s="176"/>
      <c r="S173" s="176"/>
      <c r="T173" s="176"/>
      <c r="U173" s="155">
        <f t="shared" si="2"/>
        <v>0</v>
      </c>
      <c r="V173" s="176"/>
      <c r="W173" s="187"/>
      <c r="X173" s="187"/>
      <c r="Y173" s="176"/>
      <c r="Z173" s="188"/>
    </row>
    <row r="174" spans="1:26" s="180" customFormat="1" ht="12.75" x14ac:dyDescent="0.2">
      <c r="A174" s="178">
        <v>170</v>
      </c>
      <c r="B174" s="178">
        <f>+PDA!B173</f>
        <v>0</v>
      </c>
      <c r="C174" s="178">
        <f>+PDA!C173</f>
        <v>0</v>
      </c>
      <c r="D174" s="178">
        <f>+PDA!D173</f>
        <v>0</v>
      </c>
      <c r="E174" s="178">
        <f>+PDA!E173</f>
        <v>0</v>
      </c>
      <c r="F174" s="178">
        <f>+PDA!F173</f>
        <v>0</v>
      </c>
      <c r="G174" s="178">
        <f>+PDA!G173</f>
        <v>0</v>
      </c>
      <c r="H174" s="152" t="str">
        <f>IF(+PDA!H173,+PDA!H173," ")</f>
        <v xml:space="preserve"> </v>
      </c>
      <c r="I174" s="152" t="str">
        <f>IF(+PDA!I173,+PDA!I173," ")</f>
        <v xml:space="preserve"> </v>
      </c>
      <c r="J174" s="178">
        <f>+PDA!J173</f>
        <v>0</v>
      </c>
      <c r="K174" s="178">
        <f>+PDA!K173</f>
        <v>0</v>
      </c>
      <c r="L174" s="178">
        <f>+PDA!L173</f>
        <v>0</v>
      </c>
      <c r="M174" s="178" t="str">
        <f>IF(+PDA!M173,+PDA!M173," ")</f>
        <v xml:space="preserve"> </v>
      </c>
      <c r="N174" s="178" t="str">
        <f>IF(+PDA!N173,+PDA!N173," ")</f>
        <v xml:space="preserve"> </v>
      </c>
      <c r="O174" s="178" t="str">
        <f>IF(+PDA!O173,+PDA!O173," ")</f>
        <v xml:space="preserve"> </v>
      </c>
      <c r="P174" s="179" t="str">
        <f>+PDA!S173</f>
        <v xml:space="preserve"> </v>
      </c>
      <c r="Q174" s="186"/>
      <c r="R174" s="176"/>
      <c r="S174" s="176"/>
      <c r="T174" s="176"/>
      <c r="U174" s="155">
        <f t="shared" si="2"/>
        <v>0</v>
      </c>
      <c r="V174" s="176"/>
      <c r="W174" s="187"/>
      <c r="X174" s="187"/>
      <c r="Y174" s="176"/>
      <c r="Z174" s="188"/>
    </row>
    <row r="175" spans="1:26" s="180" customFormat="1" ht="12.75" x14ac:dyDescent="0.2">
      <c r="A175" s="178">
        <v>171</v>
      </c>
      <c r="B175" s="178">
        <f>+PDA!B174</f>
        <v>0</v>
      </c>
      <c r="C175" s="178">
        <f>+PDA!C174</f>
        <v>0</v>
      </c>
      <c r="D175" s="178">
        <f>+PDA!D174</f>
        <v>0</v>
      </c>
      <c r="E175" s="178">
        <f>+PDA!E174</f>
        <v>0</v>
      </c>
      <c r="F175" s="178">
        <f>+PDA!F174</f>
        <v>0</v>
      </c>
      <c r="G175" s="178">
        <f>+PDA!G174</f>
        <v>0</v>
      </c>
      <c r="H175" s="152" t="str">
        <f>IF(+PDA!H174,+PDA!H174," ")</f>
        <v xml:space="preserve"> </v>
      </c>
      <c r="I175" s="152" t="str">
        <f>IF(+PDA!I174,+PDA!I174," ")</f>
        <v xml:space="preserve"> </v>
      </c>
      <c r="J175" s="178">
        <f>+PDA!J174</f>
        <v>0</v>
      </c>
      <c r="K175" s="178">
        <f>+PDA!K174</f>
        <v>0</v>
      </c>
      <c r="L175" s="178">
        <f>+PDA!L174</f>
        <v>0</v>
      </c>
      <c r="M175" s="178" t="str">
        <f>IF(+PDA!M174,+PDA!M174," ")</f>
        <v xml:space="preserve"> </v>
      </c>
      <c r="N175" s="178" t="str">
        <f>IF(+PDA!N174,+PDA!N174," ")</f>
        <v xml:space="preserve"> </v>
      </c>
      <c r="O175" s="178" t="str">
        <f>IF(+PDA!O174,+PDA!O174," ")</f>
        <v xml:space="preserve"> </v>
      </c>
      <c r="P175" s="179" t="str">
        <f>+PDA!S174</f>
        <v xml:space="preserve"> </v>
      </c>
      <c r="Q175" s="186"/>
      <c r="R175" s="176"/>
      <c r="S175" s="176"/>
      <c r="T175" s="176"/>
      <c r="U175" s="155">
        <f t="shared" si="2"/>
        <v>0</v>
      </c>
      <c r="V175" s="176"/>
      <c r="W175" s="187"/>
      <c r="X175" s="187"/>
      <c r="Y175" s="176"/>
      <c r="Z175" s="188"/>
    </row>
    <row r="176" spans="1:26" s="180" customFormat="1" ht="12.75" x14ac:dyDescent="0.2">
      <c r="A176" s="178">
        <v>172</v>
      </c>
      <c r="B176" s="178">
        <f>+PDA!B175</f>
        <v>0</v>
      </c>
      <c r="C176" s="178">
        <f>+PDA!C175</f>
        <v>0</v>
      </c>
      <c r="D176" s="178">
        <f>+PDA!D175</f>
        <v>0</v>
      </c>
      <c r="E176" s="178">
        <f>+PDA!E175</f>
        <v>0</v>
      </c>
      <c r="F176" s="178">
        <f>+PDA!F175</f>
        <v>0</v>
      </c>
      <c r="G176" s="178">
        <f>+PDA!G175</f>
        <v>0</v>
      </c>
      <c r="H176" s="152" t="str">
        <f>IF(+PDA!H175,+PDA!H175," ")</f>
        <v xml:space="preserve"> </v>
      </c>
      <c r="I176" s="152" t="str">
        <f>IF(+PDA!I175,+PDA!I175," ")</f>
        <v xml:space="preserve"> </v>
      </c>
      <c r="J176" s="178">
        <f>+PDA!J175</f>
        <v>0</v>
      </c>
      <c r="K176" s="178">
        <f>+PDA!K175</f>
        <v>0</v>
      </c>
      <c r="L176" s="178">
        <f>+PDA!L175</f>
        <v>0</v>
      </c>
      <c r="M176" s="178" t="str">
        <f>IF(+PDA!M175,+PDA!M175," ")</f>
        <v xml:space="preserve"> </v>
      </c>
      <c r="N176" s="178" t="str">
        <f>IF(+PDA!N175,+PDA!N175," ")</f>
        <v xml:space="preserve"> </v>
      </c>
      <c r="O176" s="178" t="str">
        <f>IF(+PDA!O175,+PDA!O175," ")</f>
        <v xml:space="preserve"> </v>
      </c>
      <c r="P176" s="179" t="str">
        <f>+PDA!S175</f>
        <v xml:space="preserve"> </v>
      </c>
      <c r="Q176" s="186"/>
      <c r="R176" s="176"/>
      <c r="S176" s="176"/>
      <c r="T176" s="176"/>
      <c r="U176" s="155">
        <f t="shared" si="2"/>
        <v>0</v>
      </c>
      <c r="V176" s="176"/>
      <c r="W176" s="187"/>
      <c r="X176" s="187"/>
      <c r="Y176" s="176"/>
      <c r="Z176" s="188"/>
    </row>
    <row r="177" spans="1:26" s="180" customFormat="1" ht="12.75" x14ac:dyDescent="0.2">
      <c r="A177" s="178">
        <v>173</v>
      </c>
      <c r="B177" s="178">
        <f>+PDA!B176</f>
        <v>0</v>
      </c>
      <c r="C177" s="178">
        <f>+PDA!C176</f>
        <v>0</v>
      </c>
      <c r="D177" s="178">
        <f>+PDA!D176</f>
        <v>0</v>
      </c>
      <c r="E177" s="178">
        <f>+PDA!E176</f>
        <v>0</v>
      </c>
      <c r="F177" s="178">
        <f>+PDA!F176</f>
        <v>0</v>
      </c>
      <c r="G177" s="178">
        <f>+PDA!G176</f>
        <v>0</v>
      </c>
      <c r="H177" s="152" t="str">
        <f>IF(+PDA!H176,+PDA!H176," ")</f>
        <v xml:space="preserve"> </v>
      </c>
      <c r="I177" s="152" t="str">
        <f>IF(+PDA!I176,+PDA!I176," ")</f>
        <v xml:space="preserve"> </v>
      </c>
      <c r="J177" s="178">
        <f>+PDA!J176</f>
        <v>0</v>
      </c>
      <c r="K177" s="178">
        <f>+PDA!K176</f>
        <v>0</v>
      </c>
      <c r="L177" s="178">
        <f>+PDA!L176</f>
        <v>0</v>
      </c>
      <c r="M177" s="178" t="str">
        <f>IF(+PDA!M176,+PDA!M176," ")</f>
        <v xml:space="preserve"> </v>
      </c>
      <c r="N177" s="178" t="str">
        <f>IF(+PDA!N176,+PDA!N176," ")</f>
        <v xml:space="preserve"> </v>
      </c>
      <c r="O177" s="178" t="str">
        <f>IF(+PDA!O176,+PDA!O176," ")</f>
        <v xml:space="preserve"> </v>
      </c>
      <c r="P177" s="179" t="str">
        <f>+PDA!S176</f>
        <v xml:space="preserve"> </v>
      </c>
      <c r="Q177" s="186"/>
      <c r="R177" s="176"/>
      <c r="S177" s="176"/>
      <c r="T177" s="176"/>
      <c r="U177" s="155">
        <f t="shared" si="2"/>
        <v>0</v>
      </c>
      <c r="V177" s="176"/>
      <c r="W177" s="187"/>
      <c r="X177" s="187"/>
      <c r="Y177" s="176"/>
      <c r="Z177" s="188"/>
    </row>
    <row r="178" spans="1:26" s="180" customFormat="1" ht="12.75" x14ac:dyDescent="0.2">
      <c r="A178" s="178">
        <v>174</v>
      </c>
      <c r="B178" s="178">
        <f>+PDA!B177</f>
        <v>0</v>
      </c>
      <c r="C178" s="178">
        <f>+PDA!C177</f>
        <v>0</v>
      </c>
      <c r="D178" s="178">
        <f>+PDA!D177</f>
        <v>0</v>
      </c>
      <c r="E178" s="178">
        <f>+PDA!E177</f>
        <v>0</v>
      </c>
      <c r="F178" s="178">
        <f>+PDA!F177</f>
        <v>0</v>
      </c>
      <c r="G178" s="178">
        <f>+PDA!G177</f>
        <v>0</v>
      </c>
      <c r="H178" s="152" t="str">
        <f>IF(+PDA!H177,+PDA!H177," ")</f>
        <v xml:space="preserve"> </v>
      </c>
      <c r="I178" s="152" t="str">
        <f>IF(+PDA!I177,+PDA!I177," ")</f>
        <v xml:space="preserve"> </v>
      </c>
      <c r="J178" s="178">
        <f>+PDA!J177</f>
        <v>0</v>
      </c>
      <c r="K178" s="178">
        <f>+PDA!K177</f>
        <v>0</v>
      </c>
      <c r="L178" s="178">
        <f>+PDA!L177</f>
        <v>0</v>
      </c>
      <c r="M178" s="178" t="str">
        <f>IF(+PDA!M177,+PDA!M177," ")</f>
        <v xml:space="preserve"> </v>
      </c>
      <c r="N178" s="178" t="str">
        <f>IF(+PDA!N177,+PDA!N177," ")</f>
        <v xml:space="preserve"> </v>
      </c>
      <c r="O178" s="178" t="str">
        <f>IF(+PDA!O177,+PDA!O177," ")</f>
        <v xml:space="preserve"> </v>
      </c>
      <c r="P178" s="179" t="str">
        <f>+PDA!S177</f>
        <v xml:space="preserve"> </v>
      </c>
      <c r="Q178" s="186"/>
      <c r="R178" s="176"/>
      <c r="S178" s="176"/>
      <c r="T178" s="176"/>
      <c r="U178" s="155">
        <f t="shared" si="2"/>
        <v>0</v>
      </c>
      <c r="V178" s="176"/>
      <c r="W178" s="187"/>
      <c r="X178" s="187"/>
      <c r="Y178" s="176"/>
      <c r="Z178" s="188"/>
    </row>
    <row r="179" spans="1:26" s="180" customFormat="1" ht="12.75" x14ac:dyDescent="0.2">
      <c r="A179" s="178">
        <v>175</v>
      </c>
      <c r="B179" s="178">
        <f>+PDA!B178</f>
        <v>0</v>
      </c>
      <c r="C179" s="178">
        <f>+PDA!C178</f>
        <v>0</v>
      </c>
      <c r="D179" s="178">
        <f>+PDA!D178</f>
        <v>0</v>
      </c>
      <c r="E179" s="178">
        <f>+PDA!E178</f>
        <v>0</v>
      </c>
      <c r="F179" s="178">
        <f>+PDA!F178</f>
        <v>0</v>
      </c>
      <c r="G179" s="178">
        <f>+PDA!G178</f>
        <v>0</v>
      </c>
      <c r="H179" s="152" t="str">
        <f>IF(+PDA!H178,+PDA!H178," ")</f>
        <v xml:space="preserve"> </v>
      </c>
      <c r="I179" s="152" t="str">
        <f>IF(+PDA!I178,+PDA!I178," ")</f>
        <v xml:space="preserve"> </v>
      </c>
      <c r="J179" s="178">
        <f>+PDA!J178</f>
        <v>0</v>
      </c>
      <c r="K179" s="178">
        <f>+PDA!K178</f>
        <v>0</v>
      </c>
      <c r="L179" s="178">
        <f>+PDA!L178</f>
        <v>0</v>
      </c>
      <c r="M179" s="178" t="str">
        <f>IF(+PDA!M178,+PDA!M178," ")</f>
        <v xml:space="preserve"> </v>
      </c>
      <c r="N179" s="178" t="str">
        <f>IF(+PDA!N178,+PDA!N178," ")</f>
        <v xml:space="preserve"> </v>
      </c>
      <c r="O179" s="178" t="str">
        <f>IF(+PDA!O178,+PDA!O178," ")</f>
        <v xml:space="preserve"> </v>
      </c>
      <c r="P179" s="179" t="str">
        <f>+PDA!S178</f>
        <v xml:space="preserve"> </v>
      </c>
      <c r="Q179" s="186"/>
      <c r="R179" s="176"/>
      <c r="S179" s="176"/>
      <c r="T179" s="176"/>
      <c r="U179" s="155">
        <f t="shared" si="2"/>
        <v>0</v>
      </c>
      <c r="V179" s="176"/>
      <c r="W179" s="187"/>
      <c r="X179" s="187"/>
      <c r="Y179" s="176"/>
      <c r="Z179" s="188"/>
    </row>
    <row r="180" spans="1:26" s="180" customFormat="1" ht="12.75" x14ac:dyDescent="0.2">
      <c r="A180" s="178">
        <v>176</v>
      </c>
      <c r="B180" s="178">
        <f>+PDA!B179</f>
        <v>0</v>
      </c>
      <c r="C180" s="178">
        <f>+PDA!C179</f>
        <v>0</v>
      </c>
      <c r="D180" s="178">
        <f>+PDA!D179</f>
        <v>0</v>
      </c>
      <c r="E180" s="178">
        <f>+PDA!E179</f>
        <v>0</v>
      </c>
      <c r="F180" s="178">
        <f>+PDA!F179</f>
        <v>0</v>
      </c>
      <c r="G180" s="178">
        <f>+PDA!G179</f>
        <v>0</v>
      </c>
      <c r="H180" s="152" t="str">
        <f>IF(+PDA!H179,+PDA!H179," ")</f>
        <v xml:space="preserve"> </v>
      </c>
      <c r="I180" s="152" t="str">
        <f>IF(+PDA!I179,+PDA!I179," ")</f>
        <v xml:space="preserve"> </v>
      </c>
      <c r="J180" s="178">
        <f>+PDA!J179</f>
        <v>0</v>
      </c>
      <c r="K180" s="178">
        <f>+PDA!K179</f>
        <v>0</v>
      </c>
      <c r="L180" s="178">
        <f>+PDA!L179</f>
        <v>0</v>
      </c>
      <c r="M180" s="178" t="str">
        <f>IF(+PDA!M179,+PDA!M179," ")</f>
        <v xml:space="preserve"> </v>
      </c>
      <c r="N180" s="178" t="str">
        <f>IF(+PDA!N179,+PDA!N179," ")</f>
        <v xml:space="preserve"> </v>
      </c>
      <c r="O180" s="178" t="str">
        <f>IF(+PDA!O179,+PDA!O179," ")</f>
        <v xml:space="preserve"> </v>
      </c>
      <c r="P180" s="179" t="str">
        <f>+PDA!S179</f>
        <v xml:space="preserve"> </v>
      </c>
      <c r="Q180" s="186"/>
      <c r="R180" s="176"/>
      <c r="S180" s="176"/>
      <c r="T180" s="176"/>
      <c r="U180" s="155">
        <f t="shared" si="2"/>
        <v>0</v>
      </c>
      <c r="V180" s="176"/>
      <c r="W180" s="187"/>
      <c r="X180" s="187"/>
      <c r="Y180" s="176"/>
      <c r="Z180" s="188"/>
    </row>
    <row r="181" spans="1:26" s="180" customFormat="1" ht="12.75" x14ac:dyDescent="0.2">
      <c r="A181" s="178">
        <v>177</v>
      </c>
      <c r="B181" s="178">
        <f>+PDA!B180</f>
        <v>0</v>
      </c>
      <c r="C181" s="178">
        <f>+PDA!C180</f>
        <v>0</v>
      </c>
      <c r="D181" s="178">
        <f>+PDA!D180</f>
        <v>0</v>
      </c>
      <c r="E181" s="178">
        <f>+PDA!E180</f>
        <v>0</v>
      </c>
      <c r="F181" s="178">
        <f>+PDA!F180</f>
        <v>0</v>
      </c>
      <c r="G181" s="178">
        <f>+PDA!G180</f>
        <v>0</v>
      </c>
      <c r="H181" s="152" t="str">
        <f>IF(+PDA!H180,+PDA!H180," ")</f>
        <v xml:space="preserve"> </v>
      </c>
      <c r="I181" s="152" t="str">
        <f>IF(+PDA!I180,+PDA!I180," ")</f>
        <v xml:space="preserve"> </v>
      </c>
      <c r="J181" s="178">
        <f>+PDA!J180</f>
        <v>0</v>
      </c>
      <c r="K181" s="178">
        <f>+PDA!K180</f>
        <v>0</v>
      </c>
      <c r="L181" s="178">
        <f>+PDA!L180</f>
        <v>0</v>
      </c>
      <c r="M181" s="178" t="str">
        <f>IF(+PDA!M180,+PDA!M180," ")</f>
        <v xml:space="preserve"> </v>
      </c>
      <c r="N181" s="178" t="str">
        <f>IF(+PDA!N180,+PDA!N180," ")</f>
        <v xml:space="preserve"> </v>
      </c>
      <c r="O181" s="178" t="str">
        <f>IF(+PDA!O180,+PDA!O180," ")</f>
        <v xml:space="preserve"> </v>
      </c>
      <c r="P181" s="179" t="str">
        <f>+PDA!S180</f>
        <v xml:space="preserve"> </v>
      </c>
      <c r="Q181" s="186"/>
      <c r="R181" s="176"/>
      <c r="S181" s="176"/>
      <c r="T181" s="176"/>
      <c r="U181" s="155">
        <f t="shared" si="2"/>
        <v>0</v>
      </c>
      <c r="V181" s="176"/>
      <c r="W181" s="187"/>
      <c r="X181" s="187"/>
      <c r="Y181" s="176"/>
      <c r="Z181" s="188"/>
    </row>
    <row r="182" spans="1:26" s="180" customFormat="1" ht="12.75" x14ac:dyDescent="0.2">
      <c r="A182" s="178">
        <v>178</v>
      </c>
      <c r="B182" s="178">
        <f>+PDA!B181</f>
        <v>0</v>
      </c>
      <c r="C182" s="178">
        <f>+PDA!C181</f>
        <v>0</v>
      </c>
      <c r="D182" s="178">
        <f>+PDA!D181</f>
        <v>0</v>
      </c>
      <c r="E182" s="178">
        <f>+PDA!E181</f>
        <v>0</v>
      </c>
      <c r="F182" s="178">
        <f>+PDA!F181</f>
        <v>0</v>
      </c>
      <c r="G182" s="178">
        <f>+PDA!G181</f>
        <v>0</v>
      </c>
      <c r="H182" s="152" t="str">
        <f>IF(+PDA!H181,+PDA!H181," ")</f>
        <v xml:space="preserve"> </v>
      </c>
      <c r="I182" s="152" t="str">
        <f>IF(+PDA!I181,+PDA!I181," ")</f>
        <v xml:space="preserve"> </v>
      </c>
      <c r="J182" s="178">
        <f>+PDA!J181</f>
        <v>0</v>
      </c>
      <c r="K182" s="178">
        <f>+PDA!K181</f>
        <v>0</v>
      </c>
      <c r="L182" s="178">
        <f>+PDA!L181</f>
        <v>0</v>
      </c>
      <c r="M182" s="178" t="str">
        <f>IF(+PDA!M181,+PDA!M181," ")</f>
        <v xml:space="preserve"> </v>
      </c>
      <c r="N182" s="178" t="str">
        <f>IF(+PDA!N181,+PDA!N181," ")</f>
        <v xml:space="preserve"> </v>
      </c>
      <c r="O182" s="178" t="str">
        <f>IF(+PDA!O181,+PDA!O181," ")</f>
        <v xml:space="preserve"> </v>
      </c>
      <c r="P182" s="179" t="str">
        <f>+PDA!S181</f>
        <v xml:space="preserve"> </v>
      </c>
      <c r="Q182" s="186"/>
      <c r="R182" s="176"/>
      <c r="S182" s="176"/>
      <c r="T182" s="176"/>
      <c r="U182" s="155">
        <f t="shared" si="2"/>
        <v>0</v>
      </c>
      <c r="V182" s="176"/>
      <c r="W182" s="187"/>
      <c r="X182" s="187"/>
      <c r="Y182" s="176"/>
      <c r="Z182" s="188"/>
    </row>
    <row r="183" spans="1:26" s="180" customFormat="1" ht="12.75" x14ac:dyDescent="0.2">
      <c r="A183" s="178">
        <v>179</v>
      </c>
      <c r="B183" s="178">
        <f>+PDA!B182</f>
        <v>0</v>
      </c>
      <c r="C183" s="178">
        <f>+PDA!C182</f>
        <v>0</v>
      </c>
      <c r="D183" s="178">
        <f>+PDA!D182</f>
        <v>0</v>
      </c>
      <c r="E183" s="178">
        <f>+PDA!E182</f>
        <v>0</v>
      </c>
      <c r="F183" s="178">
        <f>+PDA!F182</f>
        <v>0</v>
      </c>
      <c r="G183" s="178">
        <f>+PDA!G182</f>
        <v>0</v>
      </c>
      <c r="H183" s="152" t="str">
        <f>IF(+PDA!H182,+PDA!H182," ")</f>
        <v xml:space="preserve"> </v>
      </c>
      <c r="I183" s="152" t="str">
        <f>IF(+PDA!I182,+PDA!I182," ")</f>
        <v xml:space="preserve"> </v>
      </c>
      <c r="J183" s="178">
        <f>+PDA!J182</f>
        <v>0</v>
      </c>
      <c r="K183" s="178">
        <f>+PDA!K182</f>
        <v>0</v>
      </c>
      <c r="L183" s="178">
        <f>+PDA!L182</f>
        <v>0</v>
      </c>
      <c r="M183" s="178" t="str">
        <f>IF(+PDA!M182,+PDA!M182," ")</f>
        <v xml:space="preserve"> </v>
      </c>
      <c r="N183" s="178" t="str">
        <f>IF(+PDA!N182,+PDA!N182," ")</f>
        <v xml:space="preserve"> </v>
      </c>
      <c r="O183" s="178" t="str">
        <f>IF(+PDA!O182,+PDA!O182," ")</f>
        <v xml:space="preserve"> </v>
      </c>
      <c r="P183" s="179" t="str">
        <f>+PDA!S182</f>
        <v xml:space="preserve"> </v>
      </c>
      <c r="Q183" s="186"/>
      <c r="R183" s="176"/>
      <c r="S183" s="176"/>
      <c r="T183" s="176"/>
      <c r="U183" s="155">
        <f t="shared" si="2"/>
        <v>0</v>
      </c>
      <c r="V183" s="176"/>
      <c r="W183" s="187"/>
      <c r="X183" s="187"/>
      <c r="Y183" s="176"/>
      <c r="Z183" s="188"/>
    </row>
    <row r="184" spans="1:26" s="180" customFormat="1" ht="12.75" x14ac:dyDescent="0.2">
      <c r="A184" s="178">
        <v>180</v>
      </c>
      <c r="B184" s="178">
        <f>+PDA!B183</f>
        <v>0</v>
      </c>
      <c r="C184" s="178">
        <f>+PDA!C183</f>
        <v>0</v>
      </c>
      <c r="D184" s="178">
        <f>+PDA!D183</f>
        <v>0</v>
      </c>
      <c r="E184" s="178">
        <f>+PDA!E183</f>
        <v>0</v>
      </c>
      <c r="F184" s="178">
        <f>+PDA!F183</f>
        <v>0</v>
      </c>
      <c r="G184" s="178">
        <f>+PDA!G183</f>
        <v>0</v>
      </c>
      <c r="H184" s="152" t="str">
        <f>IF(+PDA!H183,+PDA!H183," ")</f>
        <v xml:space="preserve"> </v>
      </c>
      <c r="I184" s="152" t="str">
        <f>IF(+PDA!I183,+PDA!I183," ")</f>
        <v xml:space="preserve"> </v>
      </c>
      <c r="J184" s="178">
        <f>+PDA!J183</f>
        <v>0</v>
      </c>
      <c r="K184" s="178">
        <f>+PDA!K183</f>
        <v>0</v>
      </c>
      <c r="L184" s="178">
        <f>+PDA!L183</f>
        <v>0</v>
      </c>
      <c r="M184" s="178" t="str">
        <f>IF(+PDA!M183,+PDA!M183," ")</f>
        <v xml:space="preserve"> </v>
      </c>
      <c r="N184" s="178" t="str">
        <f>IF(+PDA!N183,+PDA!N183," ")</f>
        <v xml:space="preserve"> </v>
      </c>
      <c r="O184" s="178" t="str">
        <f>IF(+PDA!O183,+PDA!O183," ")</f>
        <v xml:space="preserve"> </v>
      </c>
      <c r="P184" s="179" t="str">
        <f>+PDA!S183</f>
        <v xml:space="preserve"> </v>
      </c>
      <c r="Q184" s="186"/>
      <c r="R184" s="176"/>
      <c r="S184" s="176"/>
      <c r="T184" s="176"/>
      <c r="U184" s="155">
        <f t="shared" si="2"/>
        <v>0</v>
      </c>
      <c r="V184" s="176"/>
      <c r="W184" s="187"/>
      <c r="X184" s="187"/>
      <c r="Y184" s="176"/>
      <c r="Z184" s="188"/>
    </row>
    <row r="185" spans="1:26" s="180" customFormat="1" ht="12.75" x14ac:dyDescent="0.2">
      <c r="A185" s="178">
        <v>181</v>
      </c>
      <c r="B185" s="178">
        <f>+PDA!B184</f>
        <v>0</v>
      </c>
      <c r="C185" s="178">
        <f>+PDA!C184</f>
        <v>0</v>
      </c>
      <c r="D185" s="178">
        <f>+PDA!D184</f>
        <v>0</v>
      </c>
      <c r="E185" s="178">
        <f>+PDA!E184</f>
        <v>0</v>
      </c>
      <c r="F185" s="178">
        <f>+PDA!F184</f>
        <v>0</v>
      </c>
      <c r="G185" s="178">
        <f>+PDA!G184</f>
        <v>0</v>
      </c>
      <c r="H185" s="152" t="str">
        <f>IF(+PDA!H184,+PDA!H184," ")</f>
        <v xml:space="preserve"> </v>
      </c>
      <c r="I185" s="152" t="str">
        <f>IF(+PDA!I184,+PDA!I184," ")</f>
        <v xml:space="preserve"> </v>
      </c>
      <c r="J185" s="178">
        <f>+PDA!J184</f>
        <v>0</v>
      </c>
      <c r="K185" s="178">
        <f>+PDA!K184</f>
        <v>0</v>
      </c>
      <c r="L185" s="178">
        <f>+PDA!L184</f>
        <v>0</v>
      </c>
      <c r="M185" s="178" t="str">
        <f>IF(+PDA!M184,+PDA!M184," ")</f>
        <v xml:space="preserve"> </v>
      </c>
      <c r="N185" s="178" t="str">
        <f>IF(+PDA!N184,+PDA!N184," ")</f>
        <v xml:space="preserve"> </v>
      </c>
      <c r="O185" s="178" t="str">
        <f>IF(+PDA!O184,+PDA!O184," ")</f>
        <v xml:space="preserve"> </v>
      </c>
      <c r="P185" s="179" t="str">
        <f>+PDA!S184</f>
        <v xml:space="preserve"> </v>
      </c>
      <c r="Q185" s="186"/>
      <c r="R185" s="176"/>
      <c r="S185" s="176"/>
      <c r="T185" s="176"/>
      <c r="U185" s="155">
        <f t="shared" si="2"/>
        <v>0</v>
      </c>
      <c r="V185" s="176"/>
      <c r="W185" s="187"/>
      <c r="X185" s="187"/>
      <c r="Y185" s="176"/>
      <c r="Z185" s="188"/>
    </row>
    <row r="186" spans="1:26" s="180" customFormat="1" ht="12.75" x14ac:dyDescent="0.2">
      <c r="A186" s="178">
        <v>182</v>
      </c>
      <c r="B186" s="178">
        <f>+PDA!B185</f>
        <v>0</v>
      </c>
      <c r="C186" s="178">
        <f>+PDA!C185</f>
        <v>0</v>
      </c>
      <c r="D186" s="178">
        <f>+PDA!D185</f>
        <v>0</v>
      </c>
      <c r="E186" s="178">
        <f>+PDA!E185</f>
        <v>0</v>
      </c>
      <c r="F186" s="178">
        <f>+PDA!F185</f>
        <v>0</v>
      </c>
      <c r="G186" s="178">
        <f>+PDA!G185</f>
        <v>0</v>
      </c>
      <c r="H186" s="152" t="str">
        <f>IF(+PDA!H185,+PDA!H185," ")</f>
        <v xml:space="preserve"> </v>
      </c>
      <c r="I186" s="152" t="str">
        <f>IF(+PDA!I185,+PDA!I185," ")</f>
        <v xml:space="preserve"> </v>
      </c>
      <c r="J186" s="178">
        <f>+PDA!J185</f>
        <v>0</v>
      </c>
      <c r="K186" s="178">
        <f>+PDA!K185</f>
        <v>0</v>
      </c>
      <c r="L186" s="178">
        <f>+PDA!L185</f>
        <v>0</v>
      </c>
      <c r="M186" s="178" t="str">
        <f>IF(+PDA!M185,+PDA!M185," ")</f>
        <v xml:space="preserve"> </v>
      </c>
      <c r="N186" s="178" t="str">
        <f>IF(+PDA!N185,+PDA!N185," ")</f>
        <v xml:space="preserve"> </v>
      </c>
      <c r="O186" s="178" t="str">
        <f>IF(+PDA!O185,+PDA!O185," ")</f>
        <v xml:space="preserve"> </v>
      </c>
      <c r="P186" s="179" t="str">
        <f>+PDA!S185</f>
        <v xml:space="preserve"> </v>
      </c>
      <c r="Q186" s="186"/>
      <c r="R186" s="176"/>
      <c r="S186" s="176"/>
      <c r="T186" s="176"/>
      <c r="U186" s="155">
        <f t="shared" si="2"/>
        <v>0</v>
      </c>
      <c r="V186" s="176"/>
      <c r="W186" s="187"/>
      <c r="X186" s="187"/>
      <c r="Y186" s="176"/>
      <c r="Z186" s="188"/>
    </row>
    <row r="187" spans="1:26" s="180" customFormat="1" ht="12.75" x14ac:dyDescent="0.2">
      <c r="A187" s="178">
        <v>183</v>
      </c>
      <c r="B187" s="178">
        <f>+PDA!B186</f>
        <v>0</v>
      </c>
      <c r="C187" s="178">
        <f>+PDA!C186</f>
        <v>0</v>
      </c>
      <c r="D187" s="178">
        <f>+PDA!D186</f>
        <v>0</v>
      </c>
      <c r="E187" s="178">
        <f>+PDA!E186</f>
        <v>0</v>
      </c>
      <c r="F187" s="178">
        <f>+PDA!F186</f>
        <v>0</v>
      </c>
      <c r="G187" s="178">
        <f>+PDA!G186</f>
        <v>0</v>
      </c>
      <c r="H187" s="152" t="str">
        <f>IF(+PDA!H186,+PDA!H186," ")</f>
        <v xml:space="preserve"> </v>
      </c>
      <c r="I187" s="152" t="str">
        <f>IF(+PDA!I186,+PDA!I186," ")</f>
        <v xml:space="preserve"> </v>
      </c>
      <c r="J187" s="178">
        <f>+PDA!J186</f>
        <v>0</v>
      </c>
      <c r="K187" s="178">
        <f>+PDA!K186</f>
        <v>0</v>
      </c>
      <c r="L187" s="178">
        <f>+PDA!L186</f>
        <v>0</v>
      </c>
      <c r="M187" s="178" t="str">
        <f>IF(+PDA!M186,+PDA!M186," ")</f>
        <v xml:space="preserve"> </v>
      </c>
      <c r="N187" s="178" t="str">
        <f>IF(+PDA!N186,+PDA!N186," ")</f>
        <v xml:space="preserve"> </v>
      </c>
      <c r="O187" s="178" t="str">
        <f>IF(+PDA!O186,+PDA!O186," ")</f>
        <v xml:space="preserve"> </v>
      </c>
      <c r="P187" s="179" t="str">
        <f>+PDA!S186</f>
        <v xml:space="preserve"> </v>
      </c>
      <c r="Q187" s="186"/>
      <c r="R187" s="176"/>
      <c r="S187" s="176"/>
      <c r="T187" s="176"/>
      <c r="U187" s="155">
        <f t="shared" si="2"/>
        <v>0</v>
      </c>
      <c r="V187" s="176"/>
      <c r="W187" s="187"/>
      <c r="X187" s="187"/>
      <c r="Y187" s="176"/>
      <c r="Z187" s="188"/>
    </row>
    <row r="188" spans="1:26" s="180" customFormat="1" ht="12.75" x14ac:dyDescent="0.2">
      <c r="A188" s="178">
        <v>184</v>
      </c>
      <c r="B188" s="178">
        <f>+PDA!B187</f>
        <v>0</v>
      </c>
      <c r="C188" s="178">
        <f>+PDA!C187</f>
        <v>0</v>
      </c>
      <c r="D188" s="178">
        <f>+PDA!D187</f>
        <v>0</v>
      </c>
      <c r="E188" s="178">
        <f>+PDA!E187</f>
        <v>0</v>
      </c>
      <c r="F188" s="178">
        <f>+PDA!F187</f>
        <v>0</v>
      </c>
      <c r="G188" s="178">
        <f>+PDA!G187</f>
        <v>0</v>
      </c>
      <c r="H188" s="152" t="str">
        <f>IF(+PDA!H187,+PDA!H187," ")</f>
        <v xml:space="preserve"> </v>
      </c>
      <c r="I188" s="152" t="str">
        <f>IF(+PDA!I187,+PDA!I187," ")</f>
        <v xml:space="preserve"> </v>
      </c>
      <c r="J188" s="178">
        <f>+PDA!J187</f>
        <v>0</v>
      </c>
      <c r="K188" s="178">
        <f>+PDA!K187</f>
        <v>0</v>
      </c>
      <c r="L188" s="178">
        <f>+PDA!L187</f>
        <v>0</v>
      </c>
      <c r="M188" s="178" t="str">
        <f>IF(+PDA!M187,+PDA!M187," ")</f>
        <v xml:space="preserve"> </v>
      </c>
      <c r="N188" s="178" t="str">
        <f>IF(+PDA!N187,+PDA!N187," ")</f>
        <v xml:space="preserve"> </v>
      </c>
      <c r="O188" s="178" t="str">
        <f>IF(+PDA!O187,+PDA!O187," ")</f>
        <v xml:space="preserve"> </v>
      </c>
      <c r="P188" s="179" t="str">
        <f>+PDA!S187</f>
        <v xml:space="preserve"> </v>
      </c>
      <c r="Q188" s="186"/>
      <c r="R188" s="176"/>
      <c r="S188" s="176"/>
      <c r="T188" s="176"/>
      <c r="U188" s="155">
        <f t="shared" si="2"/>
        <v>0</v>
      </c>
      <c r="V188" s="176"/>
      <c r="W188" s="187"/>
      <c r="X188" s="187"/>
      <c r="Y188" s="176"/>
      <c r="Z188" s="188"/>
    </row>
    <row r="189" spans="1:26" s="180" customFormat="1" ht="12.75" x14ac:dyDescent="0.2">
      <c r="A189" s="178">
        <v>185</v>
      </c>
      <c r="B189" s="178">
        <f>+PDA!B188</f>
        <v>0</v>
      </c>
      <c r="C189" s="178">
        <f>+PDA!C188</f>
        <v>0</v>
      </c>
      <c r="D189" s="178">
        <f>+PDA!D188</f>
        <v>0</v>
      </c>
      <c r="E189" s="178">
        <f>+PDA!E188</f>
        <v>0</v>
      </c>
      <c r="F189" s="178">
        <f>+PDA!F188</f>
        <v>0</v>
      </c>
      <c r="G189" s="178">
        <f>+PDA!G188</f>
        <v>0</v>
      </c>
      <c r="H189" s="152" t="str">
        <f>IF(+PDA!H188,+PDA!H188," ")</f>
        <v xml:space="preserve"> </v>
      </c>
      <c r="I189" s="152" t="str">
        <f>IF(+PDA!I188,+PDA!I188," ")</f>
        <v xml:space="preserve"> </v>
      </c>
      <c r="J189" s="178">
        <f>+PDA!J188</f>
        <v>0</v>
      </c>
      <c r="K189" s="178">
        <f>+PDA!K188</f>
        <v>0</v>
      </c>
      <c r="L189" s="178">
        <f>+PDA!L188</f>
        <v>0</v>
      </c>
      <c r="M189" s="178" t="str">
        <f>IF(+PDA!M188,+PDA!M188," ")</f>
        <v xml:space="preserve"> </v>
      </c>
      <c r="N189" s="178" t="str">
        <f>IF(+PDA!N188,+PDA!N188," ")</f>
        <v xml:space="preserve"> </v>
      </c>
      <c r="O189" s="178" t="str">
        <f>IF(+PDA!O188,+PDA!O188," ")</f>
        <v xml:space="preserve"> </v>
      </c>
      <c r="P189" s="179" t="str">
        <f>+PDA!S188</f>
        <v xml:space="preserve"> </v>
      </c>
      <c r="Q189" s="186"/>
      <c r="R189" s="176"/>
      <c r="S189" s="176"/>
      <c r="T189" s="176"/>
      <c r="U189" s="155">
        <f t="shared" si="2"/>
        <v>0</v>
      </c>
      <c r="V189" s="176"/>
      <c r="W189" s="187"/>
      <c r="X189" s="187"/>
      <c r="Y189" s="176"/>
      <c r="Z189" s="188"/>
    </row>
    <row r="190" spans="1:26" s="180" customFormat="1" ht="12.75" x14ac:dyDescent="0.2">
      <c r="A190" s="178">
        <v>186</v>
      </c>
      <c r="B190" s="178">
        <f>+PDA!B189</f>
        <v>0</v>
      </c>
      <c r="C190" s="178">
        <f>+PDA!C189</f>
        <v>0</v>
      </c>
      <c r="D190" s="178">
        <f>+PDA!D189</f>
        <v>0</v>
      </c>
      <c r="E190" s="178">
        <f>+PDA!E189</f>
        <v>0</v>
      </c>
      <c r="F190" s="178">
        <f>+PDA!F189</f>
        <v>0</v>
      </c>
      <c r="G190" s="178">
        <f>+PDA!G189</f>
        <v>0</v>
      </c>
      <c r="H190" s="152" t="str">
        <f>IF(+PDA!H189,+PDA!H189," ")</f>
        <v xml:space="preserve"> </v>
      </c>
      <c r="I190" s="152" t="str">
        <f>IF(+PDA!I189,+PDA!I189," ")</f>
        <v xml:space="preserve"> </v>
      </c>
      <c r="J190" s="178">
        <f>+PDA!J189</f>
        <v>0</v>
      </c>
      <c r="K190" s="178">
        <f>+PDA!K189</f>
        <v>0</v>
      </c>
      <c r="L190" s="178">
        <f>+PDA!L189</f>
        <v>0</v>
      </c>
      <c r="M190" s="178" t="str">
        <f>IF(+PDA!M189,+PDA!M189," ")</f>
        <v xml:space="preserve"> </v>
      </c>
      <c r="N190" s="178" t="str">
        <f>IF(+PDA!N189,+PDA!N189," ")</f>
        <v xml:space="preserve"> </v>
      </c>
      <c r="O190" s="178" t="str">
        <f>IF(+PDA!O189,+PDA!O189," ")</f>
        <v xml:space="preserve"> </v>
      </c>
      <c r="P190" s="179" t="str">
        <f>+PDA!S189</f>
        <v xml:space="preserve"> </v>
      </c>
      <c r="Q190" s="186"/>
      <c r="R190" s="176"/>
      <c r="S190" s="176"/>
      <c r="T190" s="176"/>
      <c r="U190" s="155">
        <f t="shared" si="2"/>
        <v>0</v>
      </c>
      <c r="V190" s="176"/>
      <c r="W190" s="187"/>
      <c r="X190" s="187"/>
      <c r="Y190" s="176"/>
      <c r="Z190" s="188"/>
    </row>
    <row r="191" spans="1:26" s="180" customFormat="1" ht="12.75" x14ac:dyDescent="0.2">
      <c r="A191" s="178">
        <v>187</v>
      </c>
      <c r="B191" s="178">
        <f>+PDA!B190</f>
        <v>0</v>
      </c>
      <c r="C191" s="178">
        <f>+PDA!C190</f>
        <v>0</v>
      </c>
      <c r="D191" s="178">
        <f>+PDA!D190</f>
        <v>0</v>
      </c>
      <c r="E191" s="178">
        <f>+PDA!E190</f>
        <v>0</v>
      </c>
      <c r="F191" s="178">
        <f>+PDA!F190</f>
        <v>0</v>
      </c>
      <c r="G191" s="178">
        <f>+PDA!G190</f>
        <v>0</v>
      </c>
      <c r="H191" s="152" t="str">
        <f>IF(+PDA!H190,+PDA!H190," ")</f>
        <v xml:space="preserve"> </v>
      </c>
      <c r="I191" s="152" t="str">
        <f>IF(+PDA!I190,+PDA!I190," ")</f>
        <v xml:space="preserve"> </v>
      </c>
      <c r="J191" s="178">
        <f>+PDA!J190</f>
        <v>0</v>
      </c>
      <c r="K191" s="178">
        <f>+PDA!K190</f>
        <v>0</v>
      </c>
      <c r="L191" s="178">
        <f>+PDA!L190</f>
        <v>0</v>
      </c>
      <c r="M191" s="178" t="str">
        <f>IF(+PDA!M190,+PDA!M190," ")</f>
        <v xml:space="preserve"> </v>
      </c>
      <c r="N191" s="178" t="str">
        <f>IF(+PDA!N190,+PDA!N190," ")</f>
        <v xml:space="preserve"> </v>
      </c>
      <c r="O191" s="178" t="str">
        <f>IF(+PDA!O190,+PDA!O190," ")</f>
        <v xml:space="preserve"> </v>
      </c>
      <c r="P191" s="179" t="str">
        <f>+PDA!S190</f>
        <v xml:space="preserve"> </v>
      </c>
      <c r="Q191" s="186"/>
      <c r="R191" s="176"/>
      <c r="S191" s="176"/>
      <c r="T191" s="176"/>
      <c r="U191" s="155">
        <f t="shared" si="2"/>
        <v>0</v>
      </c>
      <c r="V191" s="176"/>
      <c r="W191" s="187"/>
      <c r="X191" s="187"/>
      <c r="Y191" s="176"/>
      <c r="Z191" s="188"/>
    </row>
    <row r="192" spans="1:26" s="180" customFormat="1" ht="12.75" x14ac:dyDescent="0.2">
      <c r="A192" s="178">
        <v>188</v>
      </c>
      <c r="B192" s="178">
        <f>+PDA!B191</f>
        <v>0</v>
      </c>
      <c r="C192" s="178">
        <f>+PDA!C191</f>
        <v>0</v>
      </c>
      <c r="D192" s="178">
        <f>+PDA!D191</f>
        <v>0</v>
      </c>
      <c r="E192" s="178">
        <f>+PDA!E191</f>
        <v>0</v>
      </c>
      <c r="F192" s="178">
        <f>+PDA!F191</f>
        <v>0</v>
      </c>
      <c r="G192" s="178">
        <f>+PDA!G191</f>
        <v>0</v>
      </c>
      <c r="H192" s="152" t="str">
        <f>IF(+PDA!H191,+PDA!H191," ")</f>
        <v xml:space="preserve"> </v>
      </c>
      <c r="I192" s="152" t="str">
        <f>IF(+PDA!I191,+PDA!I191," ")</f>
        <v xml:space="preserve"> </v>
      </c>
      <c r="J192" s="178">
        <f>+PDA!J191</f>
        <v>0</v>
      </c>
      <c r="K192" s="178">
        <f>+PDA!K191</f>
        <v>0</v>
      </c>
      <c r="L192" s="178">
        <f>+PDA!L191</f>
        <v>0</v>
      </c>
      <c r="M192" s="178" t="str">
        <f>IF(+PDA!M191,+PDA!M191," ")</f>
        <v xml:space="preserve"> </v>
      </c>
      <c r="N192" s="178" t="str">
        <f>IF(+PDA!N191,+PDA!N191," ")</f>
        <v xml:space="preserve"> </v>
      </c>
      <c r="O192" s="178" t="str">
        <f>IF(+PDA!O191,+PDA!O191," ")</f>
        <v xml:space="preserve"> </v>
      </c>
      <c r="P192" s="179" t="str">
        <f>+PDA!S191</f>
        <v xml:space="preserve"> </v>
      </c>
      <c r="Q192" s="186"/>
      <c r="R192" s="176"/>
      <c r="S192" s="176"/>
      <c r="T192" s="176"/>
      <c r="U192" s="155">
        <f t="shared" si="2"/>
        <v>0</v>
      </c>
      <c r="V192" s="176"/>
      <c r="W192" s="187"/>
      <c r="X192" s="187"/>
      <c r="Y192" s="176"/>
      <c r="Z192" s="188"/>
    </row>
    <row r="193" spans="1:26" s="180" customFormat="1" ht="12.75" x14ac:dyDescent="0.2">
      <c r="A193" s="178">
        <v>189</v>
      </c>
      <c r="B193" s="178">
        <f>+PDA!B192</f>
        <v>0</v>
      </c>
      <c r="C193" s="178">
        <f>+PDA!C192</f>
        <v>0</v>
      </c>
      <c r="D193" s="178">
        <f>+PDA!D192</f>
        <v>0</v>
      </c>
      <c r="E193" s="178">
        <f>+PDA!E192</f>
        <v>0</v>
      </c>
      <c r="F193" s="178">
        <f>+PDA!F192</f>
        <v>0</v>
      </c>
      <c r="G193" s="178">
        <f>+PDA!G192</f>
        <v>0</v>
      </c>
      <c r="H193" s="152" t="str">
        <f>IF(+PDA!H192,+PDA!H192," ")</f>
        <v xml:space="preserve"> </v>
      </c>
      <c r="I193" s="152" t="str">
        <f>IF(+PDA!I192,+PDA!I192," ")</f>
        <v xml:space="preserve"> </v>
      </c>
      <c r="J193" s="178">
        <f>+PDA!J192</f>
        <v>0</v>
      </c>
      <c r="K193" s="178">
        <f>+PDA!K192</f>
        <v>0</v>
      </c>
      <c r="L193" s="178">
        <f>+PDA!L192</f>
        <v>0</v>
      </c>
      <c r="M193" s="178" t="str">
        <f>IF(+PDA!M192,+PDA!M192," ")</f>
        <v xml:space="preserve"> </v>
      </c>
      <c r="N193" s="178" t="str">
        <f>IF(+PDA!N192,+PDA!N192," ")</f>
        <v xml:space="preserve"> </v>
      </c>
      <c r="O193" s="178" t="str">
        <f>IF(+PDA!O192,+PDA!O192," ")</f>
        <v xml:space="preserve"> </v>
      </c>
      <c r="P193" s="179" t="str">
        <f>+PDA!S192</f>
        <v xml:space="preserve"> </v>
      </c>
      <c r="Q193" s="186"/>
      <c r="R193" s="176"/>
      <c r="S193" s="176"/>
      <c r="T193" s="176"/>
      <c r="U193" s="155">
        <f t="shared" si="2"/>
        <v>0</v>
      </c>
      <c r="V193" s="176"/>
      <c r="W193" s="187"/>
      <c r="X193" s="187"/>
      <c r="Y193" s="176"/>
      <c r="Z193" s="188"/>
    </row>
    <row r="194" spans="1:26" s="180" customFormat="1" ht="12.75" x14ac:dyDescent="0.2">
      <c r="A194" s="178">
        <v>190</v>
      </c>
      <c r="B194" s="178">
        <f>+PDA!B193</f>
        <v>0</v>
      </c>
      <c r="C194" s="178">
        <f>+PDA!C193</f>
        <v>0</v>
      </c>
      <c r="D194" s="178">
        <f>+PDA!D193</f>
        <v>0</v>
      </c>
      <c r="E194" s="178">
        <f>+PDA!E193</f>
        <v>0</v>
      </c>
      <c r="F194" s="178">
        <f>+PDA!F193</f>
        <v>0</v>
      </c>
      <c r="G194" s="178">
        <f>+PDA!G193</f>
        <v>0</v>
      </c>
      <c r="H194" s="152" t="str">
        <f>IF(+PDA!H193,+PDA!H193," ")</f>
        <v xml:space="preserve"> </v>
      </c>
      <c r="I194" s="152" t="str">
        <f>IF(+PDA!I193,+PDA!I193," ")</f>
        <v xml:space="preserve"> </v>
      </c>
      <c r="J194" s="178">
        <f>+PDA!J193</f>
        <v>0</v>
      </c>
      <c r="K194" s="178">
        <f>+PDA!K193</f>
        <v>0</v>
      </c>
      <c r="L194" s="178">
        <f>+PDA!L193</f>
        <v>0</v>
      </c>
      <c r="M194" s="178" t="str">
        <f>IF(+PDA!M193,+PDA!M193," ")</f>
        <v xml:space="preserve"> </v>
      </c>
      <c r="N194" s="178" t="str">
        <f>IF(+PDA!N193,+PDA!N193," ")</f>
        <v xml:space="preserve"> </v>
      </c>
      <c r="O194" s="178" t="str">
        <f>IF(+PDA!O193,+PDA!O193," ")</f>
        <v xml:space="preserve"> </v>
      </c>
      <c r="P194" s="179" t="str">
        <f>+PDA!S193</f>
        <v xml:space="preserve"> </v>
      </c>
      <c r="Q194" s="186"/>
      <c r="R194" s="176"/>
      <c r="S194" s="176"/>
      <c r="T194" s="176"/>
      <c r="U194" s="155">
        <f t="shared" si="2"/>
        <v>0</v>
      </c>
      <c r="V194" s="176"/>
      <c r="W194" s="187"/>
      <c r="X194" s="187"/>
      <c r="Y194" s="176"/>
      <c r="Z194" s="188"/>
    </row>
    <row r="195" spans="1:26" s="180" customFormat="1" ht="12.75" x14ac:dyDescent="0.2">
      <c r="A195" s="178">
        <v>191</v>
      </c>
      <c r="B195" s="178">
        <f>+PDA!B194</f>
        <v>0</v>
      </c>
      <c r="C195" s="178">
        <f>+PDA!C194</f>
        <v>0</v>
      </c>
      <c r="D195" s="178">
        <f>+PDA!D194</f>
        <v>0</v>
      </c>
      <c r="E195" s="178">
        <f>+PDA!E194</f>
        <v>0</v>
      </c>
      <c r="F195" s="178">
        <f>+PDA!F194</f>
        <v>0</v>
      </c>
      <c r="G195" s="178">
        <f>+PDA!G194</f>
        <v>0</v>
      </c>
      <c r="H195" s="152" t="str">
        <f>IF(+PDA!H194,+PDA!H194," ")</f>
        <v xml:space="preserve"> </v>
      </c>
      <c r="I195" s="152" t="str">
        <f>IF(+PDA!I194,+PDA!I194," ")</f>
        <v xml:space="preserve"> </v>
      </c>
      <c r="J195" s="178">
        <f>+PDA!J194</f>
        <v>0</v>
      </c>
      <c r="K195" s="178">
        <f>+PDA!K194</f>
        <v>0</v>
      </c>
      <c r="L195" s="178">
        <f>+PDA!L194</f>
        <v>0</v>
      </c>
      <c r="M195" s="178" t="str">
        <f>IF(+PDA!M194,+PDA!M194," ")</f>
        <v xml:space="preserve"> </v>
      </c>
      <c r="N195" s="178" t="str">
        <f>IF(+PDA!N194,+PDA!N194," ")</f>
        <v xml:space="preserve"> </v>
      </c>
      <c r="O195" s="178" t="str">
        <f>IF(+PDA!O194,+PDA!O194," ")</f>
        <v xml:space="preserve"> </v>
      </c>
      <c r="P195" s="179" t="str">
        <f>+PDA!S194</f>
        <v xml:space="preserve"> </v>
      </c>
      <c r="Q195" s="186"/>
      <c r="R195" s="176"/>
      <c r="S195" s="176"/>
      <c r="T195" s="176"/>
      <c r="U195" s="155">
        <f t="shared" si="2"/>
        <v>0</v>
      </c>
      <c r="V195" s="176"/>
      <c r="W195" s="187"/>
      <c r="X195" s="187"/>
      <c r="Y195" s="176"/>
      <c r="Z195" s="188"/>
    </row>
    <row r="196" spans="1:26" s="180" customFormat="1" ht="12.75" x14ac:dyDescent="0.2">
      <c r="A196" s="178">
        <v>192</v>
      </c>
      <c r="B196" s="178">
        <f>+PDA!B195</f>
        <v>0</v>
      </c>
      <c r="C196" s="178">
        <f>+PDA!C195</f>
        <v>0</v>
      </c>
      <c r="D196" s="178">
        <f>+PDA!D195</f>
        <v>0</v>
      </c>
      <c r="E196" s="178">
        <f>+PDA!E195</f>
        <v>0</v>
      </c>
      <c r="F196" s="178">
        <f>+PDA!F195</f>
        <v>0</v>
      </c>
      <c r="G196" s="178">
        <f>+PDA!G195</f>
        <v>0</v>
      </c>
      <c r="H196" s="152" t="str">
        <f>IF(+PDA!H195,+PDA!H195," ")</f>
        <v xml:space="preserve"> </v>
      </c>
      <c r="I196" s="152" t="str">
        <f>IF(+PDA!I195,+PDA!I195," ")</f>
        <v xml:space="preserve"> </v>
      </c>
      <c r="J196" s="178">
        <f>+PDA!J195</f>
        <v>0</v>
      </c>
      <c r="K196" s="178">
        <f>+PDA!K195</f>
        <v>0</v>
      </c>
      <c r="L196" s="178">
        <f>+PDA!L195</f>
        <v>0</v>
      </c>
      <c r="M196" s="178" t="str">
        <f>IF(+PDA!M195,+PDA!M195," ")</f>
        <v xml:space="preserve"> </v>
      </c>
      <c r="N196" s="178" t="str">
        <f>IF(+PDA!N195,+PDA!N195," ")</f>
        <v xml:space="preserve"> </v>
      </c>
      <c r="O196" s="178" t="str">
        <f>IF(+PDA!O195,+PDA!O195," ")</f>
        <v xml:space="preserve"> </v>
      </c>
      <c r="P196" s="179" t="str">
        <f>+PDA!S195</f>
        <v xml:space="preserve"> </v>
      </c>
      <c r="Q196" s="186"/>
      <c r="R196" s="176"/>
      <c r="S196" s="176"/>
      <c r="T196" s="176"/>
      <c r="U196" s="155">
        <f t="shared" si="2"/>
        <v>0</v>
      </c>
      <c r="V196" s="176"/>
      <c r="W196" s="187"/>
      <c r="X196" s="187"/>
      <c r="Y196" s="176"/>
      <c r="Z196" s="188"/>
    </row>
    <row r="197" spans="1:26" s="180" customFormat="1" ht="12.75" x14ac:dyDescent="0.2">
      <c r="A197" s="178">
        <v>193</v>
      </c>
      <c r="B197" s="178">
        <f>+PDA!B196</f>
        <v>0</v>
      </c>
      <c r="C197" s="178">
        <f>+PDA!C196</f>
        <v>0</v>
      </c>
      <c r="D197" s="178">
        <f>+PDA!D196</f>
        <v>0</v>
      </c>
      <c r="E197" s="178">
        <f>+PDA!E196</f>
        <v>0</v>
      </c>
      <c r="F197" s="178">
        <f>+PDA!F196</f>
        <v>0</v>
      </c>
      <c r="G197" s="178">
        <f>+PDA!G196</f>
        <v>0</v>
      </c>
      <c r="H197" s="152" t="str">
        <f>IF(+PDA!H196,+PDA!H196," ")</f>
        <v xml:space="preserve"> </v>
      </c>
      <c r="I197" s="152" t="str">
        <f>IF(+PDA!I196,+PDA!I196," ")</f>
        <v xml:space="preserve"> </v>
      </c>
      <c r="J197" s="178">
        <f>+PDA!J196</f>
        <v>0</v>
      </c>
      <c r="K197" s="178">
        <f>+PDA!K196</f>
        <v>0</v>
      </c>
      <c r="L197" s="178">
        <f>+PDA!L196</f>
        <v>0</v>
      </c>
      <c r="M197" s="178" t="str">
        <f>IF(+PDA!M196,+PDA!M196," ")</f>
        <v xml:space="preserve"> </v>
      </c>
      <c r="N197" s="178" t="str">
        <f>IF(+PDA!N196,+PDA!N196," ")</f>
        <v xml:space="preserve"> </v>
      </c>
      <c r="O197" s="178" t="str">
        <f>IF(+PDA!O196,+PDA!O196," ")</f>
        <v xml:space="preserve"> </v>
      </c>
      <c r="P197" s="179" t="str">
        <f>+PDA!S196</f>
        <v xml:space="preserve"> </v>
      </c>
      <c r="Q197" s="186"/>
      <c r="R197" s="176"/>
      <c r="S197" s="176"/>
      <c r="T197" s="176"/>
      <c r="U197" s="155">
        <f t="shared" si="2"/>
        <v>0</v>
      </c>
      <c r="V197" s="176"/>
      <c r="W197" s="187"/>
      <c r="X197" s="187"/>
      <c r="Y197" s="176"/>
      <c r="Z197" s="188"/>
    </row>
    <row r="198" spans="1:26" s="180" customFormat="1" ht="12.75" x14ac:dyDescent="0.2">
      <c r="A198" s="178">
        <v>194</v>
      </c>
      <c r="B198" s="178">
        <f>+PDA!B197</f>
        <v>0</v>
      </c>
      <c r="C198" s="178">
        <f>+PDA!C197</f>
        <v>0</v>
      </c>
      <c r="D198" s="178">
        <f>+PDA!D197</f>
        <v>0</v>
      </c>
      <c r="E198" s="178">
        <f>+PDA!E197</f>
        <v>0</v>
      </c>
      <c r="F198" s="178">
        <f>+PDA!F197</f>
        <v>0</v>
      </c>
      <c r="G198" s="178">
        <f>+PDA!G197</f>
        <v>0</v>
      </c>
      <c r="H198" s="152" t="str">
        <f>IF(+PDA!H197,+PDA!H197," ")</f>
        <v xml:space="preserve"> </v>
      </c>
      <c r="I198" s="152" t="str">
        <f>IF(+PDA!I197,+PDA!I197," ")</f>
        <v xml:space="preserve"> </v>
      </c>
      <c r="J198" s="178">
        <f>+PDA!J197</f>
        <v>0</v>
      </c>
      <c r="K198" s="178">
        <f>+PDA!K197</f>
        <v>0</v>
      </c>
      <c r="L198" s="178">
        <f>+PDA!L197</f>
        <v>0</v>
      </c>
      <c r="M198" s="178" t="str">
        <f>IF(+PDA!M197,+PDA!M197," ")</f>
        <v xml:space="preserve"> </v>
      </c>
      <c r="N198" s="178" t="str">
        <f>IF(+PDA!N197,+PDA!N197," ")</f>
        <v xml:space="preserve"> </v>
      </c>
      <c r="O198" s="178" t="str">
        <f>IF(+PDA!O197,+PDA!O197," ")</f>
        <v xml:space="preserve"> </v>
      </c>
      <c r="P198" s="179" t="str">
        <f>+PDA!S197</f>
        <v xml:space="preserve"> </v>
      </c>
      <c r="Q198" s="186"/>
      <c r="R198" s="176"/>
      <c r="S198" s="176"/>
      <c r="T198" s="176"/>
      <c r="U198" s="155">
        <f t="shared" ref="U198:U261" si="3">R198+S198+T198</f>
        <v>0</v>
      </c>
      <c r="V198" s="176"/>
      <c r="W198" s="187"/>
      <c r="X198" s="187"/>
      <c r="Y198" s="176"/>
      <c r="Z198" s="188"/>
    </row>
    <row r="199" spans="1:26" s="180" customFormat="1" ht="12.75" x14ac:dyDescent="0.2">
      <c r="A199" s="178">
        <v>195</v>
      </c>
      <c r="B199" s="178">
        <f>+PDA!B198</f>
        <v>0</v>
      </c>
      <c r="C199" s="178">
        <f>+PDA!C198</f>
        <v>0</v>
      </c>
      <c r="D199" s="178">
        <f>+PDA!D198</f>
        <v>0</v>
      </c>
      <c r="E199" s="178">
        <f>+PDA!E198</f>
        <v>0</v>
      </c>
      <c r="F199" s="178">
        <f>+PDA!F198</f>
        <v>0</v>
      </c>
      <c r="G199" s="178">
        <f>+PDA!G198</f>
        <v>0</v>
      </c>
      <c r="H199" s="152" t="str">
        <f>IF(+PDA!H198,+PDA!H198," ")</f>
        <v xml:space="preserve"> </v>
      </c>
      <c r="I199" s="152" t="str">
        <f>IF(+PDA!I198,+PDA!I198," ")</f>
        <v xml:space="preserve"> </v>
      </c>
      <c r="J199" s="178">
        <f>+PDA!J198</f>
        <v>0</v>
      </c>
      <c r="K199" s="178">
        <f>+PDA!K198</f>
        <v>0</v>
      </c>
      <c r="L199" s="178">
        <f>+PDA!L198</f>
        <v>0</v>
      </c>
      <c r="M199" s="178" t="str">
        <f>IF(+PDA!M198,+PDA!M198," ")</f>
        <v xml:space="preserve"> </v>
      </c>
      <c r="N199" s="178" t="str">
        <f>IF(+PDA!N198,+PDA!N198," ")</f>
        <v xml:space="preserve"> </v>
      </c>
      <c r="O199" s="178" t="str">
        <f>IF(+PDA!O198,+PDA!O198," ")</f>
        <v xml:space="preserve"> </v>
      </c>
      <c r="P199" s="179" t="str">
        <f>+PDA!S198</f>
        <v xml:space="preserve"> </v>
      </c>
      <c r="Q199" s="186"/>
      <c r="R199" s="176"/>
      <c r="S199" s="176"/>
      <c r="T199" s="176"/>
      <c r="U199" s="155">
        <f t="shared" si="3"/>
        <v>0</v>
      </c>
      <c r="V199" s="176"/>
      <c r="W199" s="187"/>
      <c r="X199" s="187"/>
      <c r="Y199" s="176"/>
      <c r="Z199" s="188"/>
    </row>
    <row r="200" spans="1:26" s="180" customFormat="1" ht="12.75" x14ac:dyDescent="0.2">
      <c r="A200" s="178">
        <v>196</v>
      </c>
      <c r="B200" s="178">
        <f>+PDA!B199</f>
        <v>0</v>
      </c>
      <c r="C200" s="178">
        <f>+PDA!C199</f>
        <v>0</v>
      </c>
      <c r="D200" s="178">
        <f>+PDA!D199</f>
        <v>0</v>
      </c>
      <c r="E200" s="178">
        <f>+PDA!E199</f>
        <v>0</v>
      </c>
      <c r="F200" s="178">
        <f>+PDA!F199</f>
        <v>0</v>
      </c>
      <c r="G200" s="178">
        <f>+PDA!G199</f>
        <v>0</v>
      </c>
      <c r="H200" s="152" t="str">
        <f>IF(+PDA!H199,+PDA!H199," ")</f>
        <v xml:space="preserve"> </v>
      </c>
      <c r="I200" s="152" t="str">
        <f>IF(+PDA!I199,+PDA!I199," ")</f>
        <v xml:space="preserve"> </v>
      </c>
      <c r="J200" s="178">
        <f>+PDA!J199</f>
        <v>0</v>
      </c>
      <c r="K200" s="178">
        <f>+PDA!K199</f>
        <v>0</v>
      </c>
      <c r="L200" s="178">
        <f>+PDA!L199</f>
        <v>0</v>
      </c>
      <c r="M200" s="178" t="str">
        <f>IF(+PDA!M199,+PDA!M199," ")</f>
        <v xml:space="preserve"> </v>
      </c>
      <c r="N200" s="178" t="str">
        <f>IF(+PDA!N199,+PDA!N199," ")</f>
        <v xml:space="preserve"> </v>
      </c>
      <c r="O200" s="178" t="str">
        <f>IF(+PDA!O199,+PDA!O199," ")</f>
        <v xml:space="preserve"> </v>
      </c>
      <c r="P200" s="179" t="str">
        <f>+PDA!S199</f>
        <v xml:space="preserve"> </v>
      </c>
      <c r="Q200" s="186"/>
      <c r="R200" s="176"/>
      <c r="S200" s="176"/>
      <c r="T200" s="176"/>
      <c r="U200" s="155">
        <f t="shared" si="3"/>
        <v>0</v>
      </c>
      <c r="V200" s="176"/>
      <c r="W200" s="187"/>
      <c r="X200" s="187"/>
      <c r="Y200" s="176"/>
      <c r="Z200" s="188"/>
    </row>
    <row r="201" spans="1:26" s="180" customFormat="1" ht="12.75" x14ac:dyDescent="0.2">
      <c r="A201" s="178">
        <v>197</v>
      </c>
      <c r="B201" s="178">
        <f>+PDA!B200</f>
        <v>0</v>
      </c>
      <c r="C201" s="178">
        <f>+PDA!C200</f>
        <v>0</v>
      </c>
      <c r="D201" s="178">
        <f>+PDA!D200</f>
        <v>0</v>
      </c>
      <c r="E201" s="178">
        <f>+PDA!E200</f>
        <v>0</v>
      </c>
      <c r="F201" s="178">
        <f>+PDA!F200</f>
        <v>0</v>
      </c>
      <c r="G201" s="178">
        <f>+PDA!G200</f>
        <v>0</v>
      </c>
      <c r="H201" s="152" t="str">
        <f>IF(+PDA!H200,+PDA!H200," ")</f>
        <v xml:space="preserve"> </v>
      </c>
      <c r="I201" s="152" t="str">
        <f>IF(+PDA!I200,+PDA!I200," ")</f>
        <v xml:space="preserve"> </v>
      </c>
      <c r="J201" s="178">
        <f>+PDA!J200</f>
        <v>0</v>
      </c>
      <c r="K201" s="178">
        <f>+PDA!K200</f>
        <v>0</v>
      </c>
      <c r="L201" s="178">
        <f>+PDA!L200</f>
        <v>0</v>
      </c>
      <c r="M201" s="178" t="str">
        <f>IF(+PDA!M200,+PDA!M200," ")</f>
        <v xml:space="preserve"> </v>
      </c>
      <c r="N201" s="178" t="str">
        <f>IF(+PDA!N200,+PDA!N200," ")</f>
        <v xml:space="preserve"> </v>
      </c>
      <c r="O201" s="178" t="str">
        <f>IF(+PDA!O200,+PDA!O200," ")</f>
        <v xml:space="preserve"> </v>
      </c>
      <c r="P201" s="179" t="str">
        <f>+PDA!S200</f>
        <v xml:space="preserve"> </v>
      </c>
      <c r="Q201" s="186"/>
      <c r="R201" s="176"/>
      <c r="S201" s="176"/>
      <c r="T201" s="176"/>
      <c r="U201" s="155">
        <f t="shared" si="3"/>
        <v>0</v>
      </c>
      <c r="V201" s="176"/>
      <c r="W201" s="187"/>
      <c r="X201" s="187"/>
      <c r="Y201" s="176"/>
      <c r="Z201" s="188"/>
    </row>
    <row r="202" spans="1:26" s="180" customFormat="1" ht="12.75" x14ac:dyDescent="0.2">
      <c r="A202" s="178">
        <v>198</v>
      </c>
      <c r="B202" s="178">
        <f>+PDA!B201</f>
        <v>0</v>
      </c>
      <c r="C202" s="178">
        <f>+PDA!C201</f>
        <v>0</v>
      </c>
      <c r="D202" s="178">
        <f>+PDA!D201</f>
        <v>0</v>
      </c>
      <c r="E202" s="178">
        <f>+PDA!E201</f>
        <v>0</v>
      </c>
      <c r="F202" s="178">
        <f>+PDA!F201</f>
        <v>0</v>
      </c>
      <c r="G202" s="178">
        <f>+PDA!G201</f>
        <v>0</v>
      </c>
      <c r="H202" s="152" t="str">
        <f>IF(+PDA!H201,+PDA!H201," ")</f>
        <v xml:space="preserve"> </v>
      </c>
      <c r="I202" s="152" t="str">
        <f>IF(+PDA!I201,+PDA!I201," ")</f>
        <v xml:space="preserve"> </v>
      </c>
      <c r="J202" s="178">
        <f>+PDA!J201</f>
        <v>0</v>
      </c>
      <c r="K202" s="178">
        <f>+PDA!K201</f>
        <v>0</v>
      </c>
      <c r="L202" s="178">
        <f>+PDA!L201</f>
        <v>0</v>
      </c>
      <c r="M202" s="178" t="str">
        <f>IF(+PDA!M201,+PDA!M201," ")</f>
        <v xml:space="preserve"> </v>
      </c>
      <c r="N202" s="178" t="str">
        <f>IF(+PDA!N201,+PDA!N201," ")</f>
        <v xml:space="preserve"> </v>
      </c>
      <c r="O202" s="178" t="str">
        <f>IF(+PDA!O201,+PDA!O201," ")</f>
        <v xml:space="preserve"> </v>
      </c>
      <c r="P202" s="179" t="str">
        <f>+PDA!S201</f>
        <v xml:space="preserve"> </v>
      </c>
      <c r="Q202" s="186"/>
      <c r="R202" s="176"/>
      <c r="S202" s="176"/>
      <c r="T202" s="176"/>
      <c r="U202" s="155">
        <f t="shared" si="3"/>
        <v>0</v>
      </c>
      <c r="V202" s="176"/>
      <c r="W202" s="187"/>
      <c r="X202" s="187"/>
      <c r="Y202" s="176"/>
      <c r="Z202" s="188"/>
    </row>
    <row r="203" spans="1:26" s="180" customFormat="1" ht="12.75" x14ac:dyDescent="0.2">
      <c r="A203" s="178">
        <v>199</v>
      </c>
      <c r="B203" s="178">
        <f>+PDA!B202</f>
        <v>0</v>
      </c>
      <c r="C203" s="178">
        <f>+PDA!C202</f>
        <v>0</v>
      </c>
      <c r="D203" s="178">
        <f>+PDA!D202</f>
        <v>0</v>
      </c>
      <c r="E203" s="178">
        <f>+PDA!E202</f>
        <v>0</v>
      </c>
      <c r="F203" s="178">
        <f>+PDA!F202</f>
        <v>0</v>
      </c>
      <c r="G203" s="178">
        <f>+PDA!G202</f>
        <v>0</v>
      </c>
      <c r="H203" s="152" t="str">
        <f>IF(+PDA!H202,+PDA!H202," ")</f>
        <v xml:space="preserve"> </v>
      </c>
      <c r="I203" s="152" t="str">
        <f>IF(+PDA!I202,+PDA!I202," ")</f>
        <v xml:space="preserve"> </v>
      </c>
      <c r="J203" s="178">
        <f>+PDA!J202</f>
        <v>0</v>
      </c>
      <c r="K203" s="178">
        <f>+PDA!K202</f>
        <v>0</v>
      </c>
      <c r="L203" s="178">
        <f>+PDA!L202</f>
        <v>0</v>
      </c>
      <c r="M203" s="178" t="str">
        <f>IF(+PDA!M202,+PDA!M202," ")</f>
        <v xml:space="preserve"> </v>
      </c>
      <c r="N203" s="178" t="str">
        <f>IF(+PDA!N202,+PDA!N202," ")</f>
        <v xml:space="preserve"> </v>
      </c>
      <c r="O203" s="178" t="str">
        <f>IF(+PDA!O202,+PDA!O202," ")</f>
        <v xml:space="preserve"> </v>
      </c>
      <c r="P203" s="179" t="str">
        <f>+PDA!S202</f>
        <v xml:space="preserve"> </v>
      </c>
      <c r="Q203" s="186"/>
      <c r="R203" s="176"/>
      <c r="S203" s="176"/>
      <c r="T203" s="176"/>
      <c r="U203" s="155">
        <f t="shared" si="3"/>
        <v>0</v>
      </c>
      <c r="V203" s="176"/>
      <c r="W203" s="187"/>
      <c r="X203" s="187"/>
      <c r="Y203" s="176"/>
      <c r="Z203" s="188"/>
    </row>
    <row r="204" spans="1:26" s="180" customFormat="1" ht="12.75" x14ac:dyDescent="0.2">
      <c r="A204" s="178">
        <v>200</v>
      </c>
      <c r="B204" s="178">
        <f>+PDA!B203</f>
        <v>0</v>
      </c>
      <c r="C204" s="178">
        <f>+PDA!C203</f>
        <v>0</v>
      </c>
      <c r="D204" s="178">
        <f>+PDA!D203</f>
        <v>0</v>
      </c>
      <c r="E204" s="178">
        <f>+PDA!E203</f>
        <v>0</v>
      </c>
      <c r="F204" s="178">
        <f>+PDA!F203</f>
        <v>0</v>
      </c>
      <c r="G204" s="178">
        <f>+PDA!G203</f>
        <v>0</v>
      </c>
      <c r="H204" s="152" t="str">
        <f>IF(+PDA!H203,+PDA!H203," ")</f>
        <v xml:space="preserve"> </v>
      </c>
      <c r="I204" s="152" t="str">
        <f>IF(+PDA!I203,+PDA!I203," ")</f>
        <v xml:space="preserve"> </v>
      </c>
      <c r="J204" s="178">
        <f>+PDA!J203</f>
        <v>0</v>
      </c>
      <c r="K204" s="178">
        <f>+PDA!K203</f>
        <v>0</v>
      </c>
      <c r="L204" s="178">
        <f>+PDA!L203</f>
        <v>0</v>
      </c>
      <c r="M204" s="178" t="str">
        <f>IF(+PDA!M203,+PDA!M203," ")</f>
        <v xml:space="preserve"> </v>
      </c>
      <c r="N204" s="178" t="str">
        <f>IF(+PDA!N203,+PDA!N203," ")</f>
        <v xml:space="preserve"> </v>
      </c>
      <c r="O204" s="178" t="str">
        <f>IF(+PDA!O203,+PDA!O203," ")</f>
        <v xml:space="preserve"> </v>
      </c>
      <c r="P204" s="179" t="str">
        <f>+PDA!S203</f>
        <v xml:space="preserve"> </v>
      </c>
      <c r="Q204" s="186"/>
      <c r="R204" s="176"/>
      <c r="S204" s="176"/>
      <c r="T204" s="176"/>
      <c r="U204" s="155">
        <f t="shared" si="3"/>
        <v>0</v>
      </c>
      <c r="V204" s="176"/>
      <c r="W204" s="187"/>
      <c r="X204" s="187"/>
      <c r="Y204" s="176"/>
      <c r="Z204" s="188"/>
    </row>
    <row r="205" spans="1:26" s="180" customFormat="1" ht="12.75" x14ac:dyDescent="0.2">
      <c r="A205" s="178">
        <v>201</v>
      </c>
      <c r="B205" s="178">
        <f>+PDA!B204</f>
        <v>0</v>
      </c>
      <c r="C205" s="178">
        <f>+PDA!C204</f>
        <v>0</v>
      </c>
      <c r="D205" s="178">
        <f>+PDA!D204</f>
        <v>0</v>
      </c>
      <c r="E205" s="178">
        <f>+PDA!E204</f>
        <v>0</v>
      </c>
      <c r="F205" s="178">
        <f>+PDA!F204</f>
        <v>0</v>
      </c>
      <c r="G205" s="178">
        <f>+PDA!G204</f>
        <v>0</v>
      </c>
      <c r="H205" s="152" t="str">
        <f>IF(+PDA!H204,+PDA!H204," ")</f>
        <v xml:space="preserve"> </v>
      </c>
      <c r="I205" s="152" t="str">
        <f>IF(+PDA!I204,+PDA!I204," ")</f>
        <v xml:space="preserve"> </v>
      </c>
      <c r="J205" s="178">
        <f>+PDA!J204</f>
        <v>0</v>
      </c>
      <c r="K205" s="178">
        <f>+PDA!K204</f>
        <v>0</v>
      </c>
      <c r="L205" s="178">
        <f>+PDA!L204</f>
        <v>0</v>
      </c>
      <c r="M205" s="178" t="str">
        <f>IF(+PDA!M204,+PDA!M204," ")</f>
        <v xml:space="preserve"> </v>
      </c>
      <c r="N205" s="178" t="str">
        <f>IF(+PDA!N204,+PDA!N204," ")</f>
        <v xml:space="preserve"> </v>
      </c>
      <c r="O205" s="178" t="str">
        <f>IF(+PDA!O204,+PDA!O204," ")</f>
        <v xml:space="preserve"> </v>
      </c>
      <c r="P205" s="179" t="str">
        <f>+PDA!S204</f>
        <v xml:space="preserve"> </v>
      </c>
      <c r="Q205" s="186"/>
      <c r="R205" s="176"/>
      <c r="S205" s="176"/>
      <c r="T205" s="176"/>
      <c r="U205" s="155">
        <f t="shared" si="3"/>
        <v>0</v>
      </c>
      <c r="V205" s="176"/>
      <c r="W205" s="187"/>
      <c r="X205" s="187"/>
      <c r="Y205" s="176"/>
      <c r="Z205" s="188"/>
    </row>
    <row r="206" spans="1:26" s="180" customFormat="1" ht="12.75" x14ac:dyDescent="0.2">
      <c r="A206" s="178">
        <v>202</v>
      </c>
      <c r="B206" s="178">
        <f>+PDA!B205</f>
        <v>0</v>
      </c>
      <c r="C206" s="178">
        <f>+PDA!C205</f>
        <v>0</v>
      </c>
      <c r="D206" s="178">
        <f>+PDA!D205</f>
        <v>0</v>
      </c>
      <c r="E206" s="178">
        <f>+PDA!E205</f>
        <v>0</v>
      </c>
      <c r="F206" s="178">
        <f>+PDA!F205</f>
        <v>0</v>
      </c>
      <c r="G206" s="178">
        <f>+PDA!G205</f>
        <v>0</v>
      </c>
      <c r="H206" s="152" t="str">
        <f>IF(+PDA!H205,+PDA!H205," ")</f>
        <v xml:space="preserve"> </v>
      </c>
      <c r="I206" s="152" t="str">
        <f>IF(+PDA!I205,+PDA!I205," ")</f>
        <v xml:space="preserve"> </v>
      </c>
      <c r="J206" s="178">
        <f>+PDA!J205</f>
        <v>0</v>
      </c>
      <c r="K206" s="178">
        <f>+PDA!K205</f>
        <v>0</v>
      </c>
      <c r="L206" s="178">
        <f>+PDA!L205</f>
        <v>0</v>
      </c>
      <c r="M206" s="178" t="str">
        <f>IF(+PDA!M205,+PDA!M205," ")</f>
        <v xml:space="preserve"> </v>
      </c>
      <c r="N206" s="178" t="str">
        <f>IF(+PDA!N205,+PDA!N205," ")</f>
        <v xml:space="preserve"> </v>
      </c>
      <c r="O206" s="178" t="str">
        <f>IF(+PDA!O205,+PDA!O205," ")</f>
        <v xml:space="preserve"> </v>
      </c>
      <c r="P206" s="179" t="str">
        <f>+PDA!S205</f>
        <v xml:space="preserve"> </v>
      </c>
      <c r="Q206" s="186"/>
      <c r="R206" s="176"/>
      <c r="S206" s="176"/>
      <c r="T206" s="176"/>
      <c r="U206" s="155">
        <f t="shared" si="3"/>
        <v>0</v>
      </c>
      <c r="V206" s="176"/>
      <c r="W206" s="187"/>
      <c r="X206" s="187"/>
      <c r="Y206" s="176"/>
      <c r="Z206" s="188"/>
    </row>
    <row r="207" spans="1:26" s="180" customFormat="1" ht="12.75" x14ac:dyDescent="0.2">
      <c r="A207" s="178">
        <v>203</v>
      </c>
      <c r="B207" s="178">
        <f>+PDA!B206</f>
        <v>0</v>
      </c>
      <c r="C207" s="178">
        <f>+PDA!C206</f>
        <v>0</v>
      </c>
      <c r="D207" s="178">
        <f>+PDA!D206</f>
        <v>0</v>
      </c>
      <c r="E207" s="178">
        <f>+PDA!E206</f>
        <v>0</v>
      </c>
      <c r="F207" s="178">
        <f>+PDA!F206</f>
        <v>0</v>
      </c>
      <c r="G207" s="178">
        <f>+PDA!G206</f>
        <v>0</v>
      </c>
      <c r="H207" s="152" t="str">
        <f>IF(+PDA!H206,+PDA!H206," ")</f>
        <v xml:space="preserve"> </v>
      </c>
      <c r="I207" s="152" t="str">
        <f>IF(+PDA!I206,+PDA!I206," ")</f>
        <v xml:space="preserve"> </v>
      </c>
      <c r="J207" s="178">
        <f>+PDA!J206</f>
        <v>0</v>
      </c>
      <c r="K207" s="178">
        <f>+PDA!K206</f>
        <v>0</v>
      </c>
      <c r="L207" s="178">
        <f>+PDA!L206</f>
        <v>0</v>
      </c>
      <c r="M207" s="178" t="str">
        <f>IF(+PDA!M206,+PDA!M206," ")</f>
        <v xml:space="preserve"> </v>
      </c>
      <c r="N207" s="178" t="str">
        <f>IF(+PDA!N206,+PDA!N206," ")</f>
        <v xml:space="preserve"> </v>
      </c>
      <c r="O207" s="178" t="str">
        <f>IF(+PDA!O206,+PDA!O206," ")</f>
        <v xml:space="preserve"> </v>
      </c>
      <c r="P207" s="179" t="str">
        <f>+PDA!S206</f>
        <v xml:space="preserve"> </v>
      </c>
      <c r="Q207" s="186"/>
      <c r="R207" s="176"/>
      <c r="S207" s="176"/>
      <c r="T207" s="176"/>
      <c r="U207" s="155">
        <f t="shared" si="3"/>
        <v>0</v>
      </c>
      <c r="V207" s="176"/>
      <c r="W207" s="187"/>
      <c r="X207" s="187"/>
      <c r="Y207" s="176"/>
      <c r="Z207" s="188"/>
    </row>
    <row r="208" spans="1:26" s="180" customFormat="1" ht="12.75" x14ac:dyDescent="0.2">
      <c r="A208" s="178">
        <v>204</v>
      </c>
      <c r="B208" s="178">
        <f>+PDA!B207</f>
        <v>0</v>
      </c>
      <c r="C208" s="178">
        <f>+PDA!C207</f>
        <v>0</v>
      </c>
      <c r="D208" s="178">
        <f>+PDA!D207</f>
        <v>0</v>
      </c>
      <c r="E208" s="178">
        <f>+PDA!E207</f>
        <v>0</v>
      </c>
      <c r="F208" s="178">
        <f>+PDA!F207</f>
        <v>0</v>
      </c>
      <c r="G208" s="178">
        <f>+PDA!G207</f>
        <v>0</v>
      </c>
      <c r="H208" s="152" t="str">
        <f>IF(+PDA!H207,+PDA!H207," ")</f>
        <v xml:space="preserve"> </v>
      </c>
      <c r="I208" s="152" t="str">
        <f>IF(+PDA!I207,+PDA!I207," ")</f>
        <v xml:space="preserve"> </v>
      </c>
      <c r="J208" s="178">
        <f>+PDA!J207</f>
        <v>0</v>
      </c>
      <c r="K208" s="178">
        <f>+PDA!K207</f>
        <v>0</v>
      </c>
      <c r="L208" s="178">
        <f>+PDA!L207</f>
        <v>0</v>
      </c>
      <c r="M208" s="178" t="str">
        <f>IF(+PDA!M207,+PDA!M207," ")</f>
        <v xml:space="preserve"> </v>
      </c>
      <c r="N208" s="178" t="str">
        <f>IF(+PDA!N207,+PDA!N207," ")</f>
        <v xml:space="preserve"> </v>
      </c>
      <c r="O208" s="178" t="str">
        <f>IF(+PDA!O207,+PDA!O207," ")</f>
        <v xml:space="preserve"> </v>
      </c>
      <c r="P208" s="179" t="str">
        <f>+PDA!S207</f>
        <v xml:space="preserve"> </v>
      </c>
      <c r="Q208" s="186"/>
      <c r="R208" s="176"/>
      <c r="S208" s="176"/>
      <c r="T208" s="176"/>
      <c r="U208" s="155">
        <f t="shared" si="3"/>
        <v>0</v>
      </c>
      <c r="V208" s="176"/>
      <c r="W208" s="187"/>
      <c r="X208" s="187"/>
      <c r="Y208" s="176"/>
      <c r="Z208" s="188"/>
    </row>
    <row r="209" spans="1:26" s="180" customFormat="1" ht="12.75" x14ac:dyDescent="0.2">
      <c r="A209" s="178">
        <v>205</v>
      </c>
      <c r="B209" s="178">
        <f>+PDA!B208</f>
        <v>0</v>
      </c>
      <c r="C209" s="178">
        <f>+PDA!C208</f>
        <v>0</v>
      </c>
      <c r="D209" s="178">
        <f>+PDA!D208</f>
        <v>0</v>
      </c>
      <c r="E209" s="178">
        <f>+PDA!E208</f>
        <v>0</v>
      </c>
      <c r="F209" s="178">
        <f>+PDA!F208</f>
        <v>0</v>
      </c>
      <c r="G209" s="178">
        <f>+PDA!G208</f>
        <v>0</v>
      </c>
      <c r="H209" s="152" t="str">
        <f>IF(+PDA!H208,+PDA!H208," ")</f>
        <v xml:space="preserve"> </v>
      </c>
      <c r="I209" s="152" t="str">
        <f>IF(+PDA!I208,+PDA!I208," ")</f>
        <v xml:space="preserve"> </v>
      </c>
      <c r="J209" s="178">
        <f>+PDA!J208</f>
        <v>0</v>
      </c>
      <c r="K209" s="178">
        <f>+PDA!K208</f>
        <v>0</v>
      </c>
      <c r="L209" s="178">
        <f>+PDA!L208</f>
        <v>0</v>
      </c>
      <c r="M209" s="178" t="str">
        <f>IF(+PDA!M208,+PDA!M208," ")</f>
        <v xml:space="preserve"> </v>
      </c>
      <c r="N209" s="178" t="str">
        <f>IF(+PDA!N208,+PDA!N208," ")</f>
        <v xml:space="preserve"> </v>
      </c>
      <c r="O209" s="178" t="str">
        <f>IF(+PDA!O208,+PDA!O208," ")</f>
        <v xml:space="preserve"> </v>
      </c>
      <c r="P209" s="179" t="str">
        <f>+PDA!S208</f>
        <v xml:space="preserve"> </v>
      </c>
      <c r="Q209" s="186"/>
      <c r="R209" s="176"/>
      <c r="S209" s="176"/>
      <c r="T209" s="176"/>
      <c r="U209" s="155">
        <f t="shared" si="3"/>
        <v>0</v>
      </c>
      <c r="V209" s="176"/>
      <c r="W209" s="187"/>
      <c r="X209" s="187"/>
      <c r="Y209" s="176"/>
      <c r="Z209" s="188"/>
    </row>
    <row r="210" spans="1:26" s="180" customFormat="1" ht="12.75" x14ac:dyDescent="0.2">
      <c r="A210" s="178">
        <v>206</v>
      </c>
      <c r="B210" s="178">
        <f>+PDA!B209</f>
        <v>0</v>
      </c>
      <c r="C210" s="178">
        <f>+PDA!C209</f>
        <v>0</v>
      </c>
      <c r="D210" s="178">
        <f>+PDA!D209</f>
        <v>0</v>
      </c>
      <c r="E210" s="178">
        <f>+PDA!E209</f>
        <v>0</v>
      </c>
      <c r="F210" s="178">
        <f>+PDA!F209</f>
        <v>0</v>
      </c>
      <c r="G210" s="178">
        <f>+PDA!G209</f>
        <v>0</v>
      </c>
      <c r="H210" s="152" t="str">
        <f>IF(+PDA!H209,+PDA!H209," ")</f>
        <v xml:space="preserve"> </v>
      </c>
      <c r="I210" s="152" t="str">
        <f>IF(+PDA!I209,+PDA!I209," ")</f>
        <v xml:space="preserve"> </v>
      </c>
      <c r="J210" s="178">
        <f>+PDA!J209</f>
        <v>0</v>
      </c>
      <c r="K210" s="178">
        <f>+PDA!K209</f>
        <v>0</v>
      </c>
      <c r="L210" s="178">
        <f>+PDA!L209</f>
        <v>0</v>
      </c>
      <c r="M210" s="178" t="str">
        <f>IF(+PDA!M209,+PDA!M209," ")</f>
        <v xml:space="preserve"> </v>
      </c>
      <c r="N210" s="178" t="str">
        <f>IF(+PDA!N209,+PDA!N209," ")</f>
        <v xml:space="preserve"> </v>
      </c>
      <c r="O210" s="178" t="str">
        <f>IF(+PDA!O209,+PDA!O209," ")</f>
        <v xml:space="preserve"> </v>
      </c>
      <c r="P210" s="179" t="str">
        <f>+PDA!S209</f>
        <v xml:space="preserve"> </v>
      </c>
      <c r="Q210" s="186"/>
      <c r="R210" s="176"/>
      <c r="S210" s="176"/>
      <c r="T210" s="176"/>
      <c r="U210" s="155">
        <f t="shared" si="3"/>
        <v>0</v>
      </c>
      <c r="V210" s="176"/>
      <c r="W210" s="187"/>
      <c r="X210" s="187"/>
      <c r="Y210" s="176"/>
      <c r="Z210" s="188"/>
    </row>
    <row r="211" spans="1:26" s="180" customFormat="1" ht="12.75" x14ac:dyDescent="0.2">
      <c r="A211" s="178">
        <v>207</v>
      </c>
      <c r="B211" s="178">
        <f>+PDA!B210</f>
        <v>0</v>
      </c>
      <c r="C211" s="178">
        <f>+PDA!C210</f>
        <v>0</v>
      </c>
      <c r="D211" s="178">
        <f>+PDA!D210</f>
        <v>0</v>
      </c>
      <c r="E211" s="178">
        <f>+PDA!E210</f>
        <v>0</v>
      </c>
      <c r="F211" s="178">
        <f>+PDA!F210</f>
        <v>0</v>
      </c>
      <c r="G211" s="178">
        <f>+PDA!G210</f>
        <v>0</v>
      </c>
      <c r="H211" s="152" t="str">
        <f>IF(+PDA!H210,+PDA!H210," ")</f>
        <v xml:space="preserve"> </v>
      </c>
      <c r="I211" s="152" t="str">
        <f>IF(+PDA!I210,+PDA!I210," ")</f>
        <v xml:space="preserve"> </v>
      </c>
      <c r="J211" s="178">
        <f>+PDA!J210</f>
        <v>0</v>
      </c>
      <c r="K211" s="178">
        <f>+PDA!K210</f>
        <v>0</v>
      </c>
      <c r="L211" s="178">
        <f>+PDA!L210</f>
        <v>0</v>
      </c>
      <c r="M211" s="178" t="str">
        <f>IF(+PDA!M210,+PDA!M210," ")</f>
        <v xml:space="preserve"> </v>
      </c>
      <c r="N211" s="178" t="str">
        <f>IF(+PDA!N210,+PDA!N210," ")</f>
        <v xml:space="preserve"> </v>
      </c>
      <c r="O211" s="178" t="str">
        <f>IF(+PDA!O210,+PDA!O210," ")</f>
        <v xml:space="preserve"> </v>
      </c>
      <c r="P211" s="179" t="str">
        <f>+PDA!S210</f>
        <v xml:space="preserve"> </v>
      </c>
      <c r="Q211" s="186"/>
      <c r="R211" s="176"/>
      <c r="S211" s="176"/>
      <c r="T211" s="176"/>
      <c r="U211" s="155">
        <f t="shared" si="3"/>
        <v>0</v>
      </c>
      <c r="V211" s="176"/>
      <c r="W211" s="187"/>
      <c r="X211" s="187"/>
      <c r="Y211" s="176"/>
      <c r="Z211" s="188"/>
    </row>
    <row r="212" spans="1:26" s="180" customFormat="1" ht="12.75" x14ac:dyDescent="0.2">
      <c r="A212" s="178">
        <v>208</v>
      </c>
      <c r="B212" s="178">
        <f>+PDA!B211</f>
        <v>0</v>
      </c>
      <c r="C212" s="178">
        <f>+PDA!C211</f>
        <v>0</v>
      </c>
      <c r="D212" s="178">
        <f>+PDA!D211</f>
        <v>0</v>
      </c>
      <c r="E212" s="178">
        <f>+PDA!E211</f>
        <v>0</v>
      </c>
      <c r="F212" s="178">
        <f>+PDA!F211</f>
        <v>0</v>
      </c>
      <c r="G212" s="178">
        <f>+PDA!G211</f>
        <v>0</v>
      </c>
      <c r="H212" s="152" t="str">
        <f>IF(+PDA!H211,+PDA!H211," ")</f>
        <v xml:space="preserve"> </v>
      </c>
      <c r="I212" s="152" t="str">
        <f>IF(+PDA!I211,+PDA!I211," ")</f>
        <v xml:space="preserve"> </v>
      </c>
      <c r="J212" s="178">
        <f>+PDA!J211</f>
        <v>0</v>
      </c>
      <c r="K212" s="178">
        <f>+PDA!K211</f>
        <v>0</v>
      </c>
      <c r="L212" s="178">
        <f>+PDA!L211</f>
        <v>0</v>
      </c>
      <c r="M212" s="178" t="str">
        <f>IF(+PDA!M211,+PDA!M211," ")</f>
        <v xml:space="preserve"> </v>
      </c>
      <c r="N212" s="178" t="str">
        <f>IF(+PDA!N211,+PDA!N211," ")</f>
        <v xml:space="preserve"> </v>
      </c>
      <c r="O212" s="178" t="str">
        <f>IF(+PDA!O211,+PDA!O211," ")</f>
        <v xml:space="preserve"> </v>
      </c>
      <c r="P212" s="179" t="str">
        <f>+PDA!S211</f>
        <v xml:space="preserve"> </v>
      </c>
      <c r="Q212" s="186"/>
      <c r="R212" s="176"/>
      <c r="S212" s="176"/>
      <c r="T212" s="176"/>
      <c r="U212" s="155">
        <f t="shared" si="3"/>
        <v>0</v>
      </c>
      <c r="V212" s="176"/>
      <c r="W212" s="187"/>
      <c r="X212" s="187"/>
      <c r="Y212" s="176"/>
      <c r="Z212" s="188"/>
    </row>
    <row r="213" spans="1:26" s="180" customFormat="1" ht="12.75" x14ac:dyDescent="0.2">
      <c r="A213" s="178">
        <v>209</v>
      </c>
      <c r="B213" s="178">
        <f>+PDA!B212</f>
        <v>0</v>
      </c>
      <c r="C213" s="178">
        <f>+PDA!C212</f>
        <v>0</v>
      </c>
      <c r="D213" s="178">
        <f>+PDA!D212</f>
        <v>0</v>
      </c>
      <c r="E213" s="178">
        <f>+PDA!E212</f>
        <v>0</v>
      </c>
      <c r="F213" s="178">
        <f>+PDA!F212</f>
        <v>0</v>
      </c>
      <c r="G213" s="178">
        <f>+PDA!G212</f>
        <v>0</v>
      </c>
      <c r="H213" s="152" t="str">
        <f>IF(+PDA!H212,+PDA!H212," ")</f>
        <v xml:space="preserve"> </v>
      </c>
      <c r="I213" s="152" t="str">
        <f>IF(+PDA!I212,+PDA!I212," ")</f>
        <v xml:space="preserve"> </v>
      </c>
      <c r="J213" s="178">
        <f>+PDA!J212</f>
        <v>0</v>
      </c>
      <c r="K213" s="178">
        <f>+PDA!K212</f>
        <v>0</v>
      </c>
      <c r="L213" s="178">
        <f>+PDA!L212</f>
        <v>0</v>
      </c>
      <c r="M213" s="178" t="str">
        <f>IF(+PDA!M212,+PDA!M212," ")</f>
        <v xml:space="preserve"> </v>
      </c>
      <c r="N213" s="178" t="str">
        <f>IF(+PDA!N212,+PDA!N212," ")</f>
        <v xml:space="preserve"> </v>
      </c>
      <c r="O213" s="178" t="str">
        <f>IF(+PDA!O212,+PDA!O212," ")</f>
        <v xml:space="preserve"> </v>
      </c>
      <c r="P213" s="179" t="str">
        <f>+PDA!S212</f>
        <v xml:space="preserve"> </v>
      </c>
      <c r="Q213" s="186"/>
      <c r="R213" s="176"/>
      <c r="S213" s="176"/>
      <c r="T213" s="176"/>
      <c r="U213" s="155">
        <f t="shared" si="3"/>
        <v>0</v>
      </c>
      <c r="V213" s="176"/>
      <c r="W213" s="187"/>
      <c r="X213" s="187"/>
      <c r="Y213" s="176"/>
      <c r="Z213" s="188"/>
    </row>
    <row r="214" spans="1:26" s="180" customFormat="1" ht="12.75" x14ac:dyDescent="0.2">
      <c r="A214" s="178">
        <v>210</v>
      </c>
      <c r="B214" s="178">
        <f>+PDA!B213</f>
        <v>0</v>
      </c>
      <c r="C214" s="178">
        <f>+PDA!C213</f>
        <v>0</v>
      </c>
      <c r="D214" s="178">
        <f>+PDA!D213</f>
        <v>0</v>
      </c>
      <c r="E214" s="178">
        <f>+PDA!E213</f>
        <v>0</v>
      </c>
      <c r="F214" s="178">
        <f>+PDA!F213</f>
        <v>0</v>
      </c>
      <c r="G214" s="178">
        <f>+PDA!G213</f>
        <v>0</v>
      </c>
      <c r="H214" s="152" t="str">
        <f>IF(+PDA!H213,+PDA!H213," ")</f>
        <v xml:space="preserve"> </v>
      </c>
      <c r="I214" s="152" t="str">
        <f>IF(+PDA!I213,+PDA!I213," ")</f>
        <v xml:space="preserve"> </v>
      </c>
      <c r="J214" s="178">
        <f>+PDA!J213</f>
        <v>0</v>
      </c>
      <c r="K214" s="178">
        <f>+PDA!K213</f>
        <v>0</v>
      </c>
      <c r="L214" s="178">
        <f>+PDA!L213</f>
        <v>0</v>
      </c>
      <c r="M214" s="178" t="str">
        <f>IF(+PDA!M213,+PDA!M213," ")</f>
        <v xml:space="preserve"> </v>
      </c>
      <c r="N214" s="178" t="str">
        <f>IF(+PDA!N213,+PDA!N213," ")</f>
        <v xml:space="preserve"> </v>
      </c>
      <c r="O214" s="178" t="str">
        <f>IF(+PDA!O213,+PDA!O213," ")</f>
        <v xml:space="preserve"> </v>
      </c>
      <c r="P214" s="179" t="str">
        <f>+PDA!S213</f>
        <v xml:space="preserve"> </v>
      </c>
      <c r="Q214" s="186"/>
      <c r="R214" s="176"/>
      <c r="S214" s="176"/>
      <c r="T214" s="176"/>
      <c r="U214" s="155">
        <f t="shared" si="3"/>
        <v>0</v>
      </c>
      <c r="V214" s="176"/>
      <c r="W214" s="187"/>
      <c r="X214" s="187"/>
      <c r="Y214" s="176"/>
      <c r="Z214" s="188"/>
    </row>
    <row r="215" spans="1:26" s="180" customFormat="1" ht="12.75" x14ac:dyDescent="0.2">
      <c r="A215" s="178">
        <v>211</v>
      </c>
      <c r="B215" s="178">
        <f>+PDA!B214</f>
        <v>0</v>
      </c>
      <c r="C215" s="178">
        <f>+PDA!C214</f>
        <v>0</v>
      </c>
      <c r="D215" s="178">
        <f>+PDA!D214</f>
        <v>0</v>
      </c>
      <c r="E215" s="178">
        <f>+PDA!E214</f>
        <v>0</v>
      </c>
      <c r="F215" s="178">
        <f>+PDA!F214</f>
        <v>0</v>
      </c>
      <c r="G215" s="178">
        <f>+PDA!G214</f>
        <v>0</v>
      </c>
      <c r="H215" s="152" t="str">
        <f>IF(+PDA!H214,+PDA!H214," ")</f>
        <v xml:space="preserve"> </v>
      </c>
      <c r="I215" s="152" t="str">
        <f>IF(+PDA!I214,+PDA!I214," ")</f>
        <v xml:space="preserve"> </v>
      </c>
      <c r="J215" s="178">
        <f>+PDA!J214</f>
        <v>0</v>
      </c>
      <c r="K215" s="178">
        <f>+PDA!K214</f>
        <v>0</v>
      </c>
      <c r="L215" s="178">
        <f>+PDA!L214</f>
        <v>0</v>
      </c>
      <c r="M215" s="178" t="str">
        <f>IF(+PDA!M214,+PDA!M214," ")</f>
        <v xml:space="preserve"> </v>
      </c>
      <c r="N215" s="178" t="str">
        <f>IF(+PDA!N214,+PDA!N214," ")</f>
        <v xml:space="preserve"> </v>
      </c>
      <c r="O215" s="178" t="str">
        <f>IF(+PDA!O214,+PDA!O214," ")</f>
        <v xml:space="preserve"> </v>
      </c>
      <c r="P215" s="179" t="str">
        <f>+PDA!S214</f>
        <v xml:space="preserve"> </v>
      </c>
      <c r="Q215" s="186"/>
      <c r="R215" s="176"/>
      <c r="S215" s="176"/>
      <c r="T215" s="176"/>
      <c r="U215" s="155">
        <f t="shared" si="3"/>
        <v>0</v>
      </c>
      <c r="V215" s="176"/>
      <c r="W215" s="187"/>
      <c r="X215" s="187"/>
      <c r="Y215" s="176"/>
      <c r="Z215" s="188"/>
    </row>
    <row r="216" spans="1:26" s="180" customFormat="1" ht="12.75" x14ac:dyDescent="0.2">
      <c r="A216" s="178">
        <v>212</v>
      </c>
      <c r="B216" s="178">
        <f>+PDA!B215</f>
        <v>0</v>
      </c>
      <c r="C216" s="178">
        <f>+PDA!C215</f>
        <v>0</v>
      </c>
      <c r="D216" s="178">
        <f>+PDA!D215</f>
        <v>0</v>
      </c>
      <c r="E216" s="178">
        <f>+PDA!E215</f>
        <v>0</v>
      </c>
      <c r="F216" s="178">
        <f>+PDA!F215</f>
        <v>0</v>
      </c>
      <c r="G216" s="178">
        <f>+PDA!G215</f>
        <v>0</v>
      </c>
      <c r="H216" s="152" t="str">
        <f>IF(+PDA!H215,+PDA!H215," ")</f>
        <v xml:space="preserve"> </v>
      </c>
      <c r="I216" s="152" t="str">
        <f>IF(+PDA!I215,+PDA!I215," ")</f>
        <v xml:space="preserve"> </v>
      </c>
      <c r="J216" s="178">
        <f>+PDA!J215</f>
        <v>0</v>
      </c>
      <c r="K216" s="178">
        <f>+PDA!K215</f>
        <v>0</v>
      </c>
      <c r="L216" s="178">
        <f>+PDA!L215</f>
        <v>0</v>
      </c>
      <c r="M216" s="178" t="str">
        <f>IF(+PDA!M215,+PDA!M215," ")</f>
        <v xml:space="preserve"> </v>
      </c>
      <c r="N216" s="178" t="str">
        <f>IF(+PDA!N215,+PDA!N215," ")</f>
        <v xml:space="preserve"> </v>
      </c>
      <c r="O216" s="178" t="str">
        <f>IF(+PDA!O215,+PDA!O215," ")</f>
        <v xml:space="preserve"> </v>
      </c>
      <c r="P216" s="179" t="str">
        <f>+PDA!S215</f>
        <v xml:space="preserve"> </v>
      </c>
      <c r="Q216" s="186"/>
      <c r="R216" s="176"/>
      <c r="S216" s="176"/>
      <c r="T216" s="176"/>
      <c r="U216" s="155">
        <f t="shared" si="3"/>
        <v>0</v>
      </c>
      <c r="V216" s="176"/>
      <c r="W216" s="187"/>
      <c r="X216" s="187"/>
      <c r="Y216" s="176"/>
      <c r="Z216" s="188"/>
    </row>
    <row r="217" spans="1:26" s="180" customFormat="1" ht="12.75" x14ac:dyDescent="0.2">
      <c r="A217" s="178">
        <v>213</v>
      </c>
      <c r="B217" s="178">
        <f>+PDA!B216</f>
        <v>0</v>
      </c>
      <c r="C217" s="178">
        <f>+PDA!C216</f>
        <v>0</v>
      </c>
      <c r="D217" s="178">
        <f>+PDA!D216</f>
        <v>0</v>
      </c>
      <c r="E217" s="178">
        <f>+PDA!E216</f>
        <v>0</v>
      </c>
      <c r="F217" s="178">
        <f>+PDA!F216</f>
        <v>0</v>
      </c>
      <c r="G217" s="178">
        <f>+PDA!G216</f>
        <v>0</v>
      </c>
      <c r="H217" s="152" t="str">
        <f>IF(+PDA!H216,+PDA!H216," ")</f>
        <v xml:space="preserve"> </v>
      </c>
      <c r="I217" s="152" t="str">
        <f>IF(+PDA!I216,+PDA!I216," ")</f>
        <v xml:space="preserve"> </v>
      </c>
      <c r="J217" s="178">
        <f>+PDA!J216</f>
        <v>0</v>
      </c>
      <c r="K217" s="178">
        <f>+PDA!K216</f>
        <v>0</v>
      </c>
      <c r="L217" s="178">
        <f>+PDA!L216</f>
        <v>0</v>
      </c>
      <c r="M217" s="178" t="str">
        <f>IF(+PDA!M216,+PDA!M216," ")</f>
        <v xml:space="preserve"> </v>
      </c>
      <c r="N217" s="178" t="str">
        <f>IF(+PDA!N216,+PDA!N216," ")</f>
        <v xml:space="preserve"> </v>
      </c>
      <c r="O217" s="178" t="str">
        <f>IF(+PDA!O216,+PDA!O216," ")</f>
        <v xml:space="preserve"> </v>
      </c>
      <c r="P217" s="179" t="str">
        <f>+PDA!S216</f>
        <v xml:space="preserve"> </v>
      </c>
      <c r="Q217" s="186"/>
      <c r="R217" s="176"/>
      <c r="S217" s="176"/>
      <c r="T217" s="176"/>
      <c r="U217" s="155">
        <f t="shared" si="3"/>
        <v>0</v>
      </c>
      <c r="V217" s="176"/>
      <c r="W217" s="187"/>
      <c r="X217" s="187"/>
      <c r="Y217" s="176"/>
      <c r="Z217" s="188"/>
    </row>
    <row r="218" spans="1:26" s="180" customFormat="1" ht="12.75" x14ac:dyDescent="0.2">
      <c r="A218" s="178">
        <v>214</v>
      </c>
      <c r="B218" s="178">
        <f>+PDA!B217</f>
        <v>0</v>
      </c>
      <c r="C218" s="178">
        <f>+PDA!C217</f>
        <v>0</v>
      </c>
      <c r="D218" s="178">
        <f>+PDA!D217</f>
        <v>0</v>
      </c>
      <c r="E218" s="178">
        <f>+PDA!E217</f>
        <v>0</v>
      </c>
      <c r="F218" s="178">
        <f>+PDA!F217</f>
        <v>0</v>
      </c>
      <c r="G218" s="178">
        <f>+PDA!G217</f>
        <v>0</v>
      </c>
      <c r="H218" s="152" t="str">
        <f>IF(+PDA!H217,+PDA!H217," ")</f>
        <v xml:space="preserve"> </v>
      </c>
      <c r="I218" s="152" t="str">
        <f>IF(+PDA!I217,+PDA!I217," ")</f>
        <v xml:space="preserve"> </v>
      </c>
      <c r="J218" s="178">
        <f>+PDA!J217</f>
        <v>0</v>
      </c>
      <c r="K218" s="178">
        <f>+PDA!K217</f>
        <v>0</v>
      </c>
      <c r="L218" s="178">
        <f>+PDA!L217</f>
        <v>0</v>
      </c>
      <c r="M218" s="178" t="str">
        <f>IF(+PDA!M217,+PDA!M217," ")</f>
        <v xml:space="preserve"> </v>
      </c>
      <c r="N218" s="178" t="str">
        <f>IF(+PDA!N217,+PDA!N217," ")</f>
        <v xml:space="preserve"> </v>
      </c>
      <c r="O218" s="178" t="str">
        <f>IF(+PDA!O217,+PDA!O217," ")</f>
        <v xml:space="preserve"> </v>
      </c>
      <c r="P218" s="179" t="str">
        <f>+PDA!S217</f>
        <v xml:space="preserve"> </v>
      </c>
      <c r="Q218" s="186"/>
      <c r="R218" s="176"/>
      <c r="S218" s="176"/>
      <c r="T218" s="176"/>
      <c r="U218" s="155">
        <f t="shared" si="3"/>
        <v>0</v>
      </c>
      <c r="V218" s="176"/>
      <c r="W218" s="187"/>
      <c r="X218" s="187"/>
      <c r="Y218" s="176"/>
      <c r="Z218" s="188"/>
    </row>
    <row r="219" spans="1:26" s="180" customFormat="1" ht="12.75" x14ac:dyDescent="0.2">
      <c r="A219" s="178">
        <v>215</v>
      </c>
      <c r="B219" s="178">
        <f>+PDA!B218</f>
        <v>0</v>
      </c>
      <c r="C219" s="178">
        <f>+PDA!C218</f>
        <v>0</v>
      </c>
      <c r="D219" s="178">
        <f>+PDA!D218</f>
        <v>0</v>
      </c>
      <c r="E219" s="178">
        <f>+PDA!E218</f>
        <v>0</v>
      </c>
      <c r="F219" s="178">
        <f>+PDA!F218</f>
        <v>0</v>
      </c>
      <c r="G219" s="178">
        <f>+PDA!G218</f>
        <v>0</v>
      </c>
      <c r="H219" s="152" t="str">
        <f>IF(+PDA!H218,+PDA!H218," ")</f>
        <v xml:space="preserve"> </v>
      </c>
      <c r="I219" s="152" t="str">
        <f>IF(+PDA!I218,+PDA!I218," ")</f>
        <v xml:space="preserve"> </v>
      </c>
      <c r="J219" s="178">
        <f>+PDA!J218</f>
        <v>0</v>
      </c>
      <c r="K219" s="178">
        <f>+PDA!K218</f>
        <v>0</v>
      </c>
      <c r="L219" s="178">
        <f>+PDA!L218</f>
        <v>0</v>
      </c>
      <c r="M219" s="178" t="str">
        <f>IF(+PDA!M218,+PDA!M218," ")</f>
        <v xml:space="preserve"> </v>
      </c>
      <c r="N219" s="178" t="str">
        <f>IF(+PDA!N218,+PDA!N218," ")</f>
        <v xml:space="preserve"> </v>
      </c>
      <c r="O219" s="178" t="str">
        <f>IF(+PDA!O218,+PDA!O218," ")</f>
        <v xml:space="preserve"> </v>
      </c>
      <c r="P219" s="179" t="str">
        <f>+PDA!S218</f>
        <v xml:space="preserve"> </v>
      </c>
      <c r="Q219" s="186"/>
      <c r="R219" s="176"/>
      <c r="S219" s="176"/>
      <c r="T219" s="176"/>
      <c r="U219" s="155">
        <f t="shared" si="3"/>
        <v>0</v>
      </c>
      <c r="V219" s="176"/>
      <c r="W219" s="187"/>
      <c r="X219" s="187"/>
      <c r="Y219" s="176"/>
      <c r="Z219" s="188"/>
    </row>
    <row r="220" spans="1:26" s="180" customFormat="1" ht="12.75" x14ac:dyDescent="0.2">
      <c r="A220" s="178">
        <v>216</v>
      </c>
      <c r="B220" s="178">
        <f>+PDA!B219</f>
        <v>0</v>
      </c>
      <c r="C220" s="178">
        <f>+PDA!C219</f>
        <v>0</v>
      </c>
      <c r="D220" s="178">
        <f>+PDA!D219</f>
        <v>0</v>
      </c>
      <c r="E220" s="178">
        <f>+PDA!E219</f>
        <v>0</v>
      </c>
      <c r="F220" s="178">
        <f>+PDA!F219</f>
        <v>0</v>
      </c>
      <c r="G220" s="178">
        <f>+PDA!G219</f>
        <v>0</v>
      </c>
      <c r="H220" s="152" t="str">
        <f>IF(+PDA!H219,+PDA!H219," ")</f>
        <v xml:space="preserve"> </v>
      </c>
      <c r="I220" s="152" t="str">
        <f>IF(+PDA!I219,+PDA!I219," ")</f>
        <v xml:space="preserve"> </v>
      </c>
      <c r="J220" s="178">
        <f>+PDA!J219</f>
        <v>0</v>
      </c>
      <c r="K220" s="178">
        <f>+PDA!K219</f>
        <v>0</v>
      </c>
      <c r="L220" s="178">
        <f>+PDA!L219</f>
        <v>0</v>
      </c>
      <c r="M220" s="178" t="str">
        <f>IF(+PDA!M219,+PDA!M219," ")</f>
        <v xml:space="preserve"> </v>
      </c>
      <c r="N220" s="178" t="str">
        <f>IF(+PDA!N219,+PDA!N219," ")</f>
        <v xml:space="preserve"> </v>
      </c>
      <c r="O220" s="178" t="str">
        <f>IF(+PDA!O219,+PDA!O219," ")</f>
        <v xml:space="preserve"> </v>
      </c>
      <c r="P220" s="179" t="str">
        <f>+PDA!S219</f>
        <v xml:space="preserve"> </v>
      </c>
      <c r="Q220" s="186"/>
      <c r="R220" s="176"/>
      <c r="S220" s="176"/>
      <c r="T220" s="176"/>
      <c r="U220" s="155">
        <f t="shared" si="3"/>
        <v>0</v>
      </c>
      <c r="V220" s="176"/>
      <c r="W220" s="187"/>
      <c r="X220" s="187"/>
      <c r="Y220" s="176"/>
      <c r="Z220" s="188"/>
    </row>
    <row r="221" spans="1:26" s="180" customFormat="1" ht="12.75" x14ac:dyDescent="0.2">
      <c r="A221" s="178">
        <v>217</v>
      </c>
      <c r="B221" s="178">
        <f>+PDA!B220</f>
        <v>0</v>
      </c>
      <c r="C221" s="178">
        <f>+PDA!C220</f>
        <v>0</v>
      </c>
      <c r="D221" s="178">
        <f>+PDA!D220</f>
        <v>0</v>
      </c>
      <c r="E221" s="178">
        <f>+PDA!E220</f>
        <v>0</v>
      </c>
      <c r="F221" s="178">
        <f>+PDA!F220</f>
        <v>0</v>
      </c>
      <c r="G221" s="178">
        <f>+PDA!G220</f>
        <v>0</v>
      </c>
      <c r="H221" s="152" t="str">
        <f>IF(+PDA!H220,+PDA!H220," ")</f>
        <v xml:space="preserve"> </v>
      </c>
      <c r="I221" s="152" t="str">
        <f>IF(+PDA!I220,+PDA!I220," ")</f>
        <v xml:space="preserve"> </v>
      </c>
      <c r="J221" s="178">
        <f>+PDA!J220</f>
        <v>0</v>
      </c>
      <c r="K221" s="178">
        <f>+PDA!K220</f>
        <v>0</v>
      </c>
      <c r="L221" s="178">
        <f>+PDA!L220</f>
        <v>0</v>
      </c>
      <c r="M221" s="178" t="str">
        <f>IF(+PDA!M220,+PDA!M220," ")</f>
        <v xml:space="preserve"> </v>
      </c>
      <c r="N221" s="178" t="str">
        <f>IF(+PDA!N220,+PDA!N220," ")</f>
        <v xml:space="preserve"> </v>
      </c>
      <c r="O221" s="178" t="str">
        <f>IF(+PDA!O220,+PDA!O220," ")</f>
        <v xml:space="preserve"> </v>
      </c>
      <c r="P221" s="179" t="str">
        <f>+PDA!S220</f>
        <v xml:space="preserve"> </v>
      </c>
      <c r="Q221" s="186"/>
      <c r="R221" s="176"/>
      <c r="S221" s="176"/>
      <c r="T221" s="176"/>
      <c r="U221" s="155">
        <f t="shared" si="3"/>
        <v>0</v>
      </c>
      <c r="V221" s="176"/>
      <c r="W221" s="187"/>
      <c r="X221" s="187"/>
      <c r="Y221" s="176"/>
      <c r="Z221" s="188"/>
    </row>
    <row r="222" spans="1:26" s="180" customFormat="1" ht="12.75" x14ac:dyDescent="0.2">
      <c r="A222" s="178">
        <v>218</v>
      </c>
      <c r="B222" s="178">
        <f>+PDA!B221</f>
        <v>0</v>
      </c>
      <c r="C222" s="178">
        <f>+PDA!C221</f>
        <v>0</v>
      </c>
      <c r="D222" s="178">
        <f>+PDA!D221</f>
        <v>0</v>
      </c>
      <c r="E222" s="178">
        <f>+PDA!E221</f>
        <v>0</v>
      </c>
      <c r="F222" s="178">
        <f>+PDA!F221</f>
        <v>0</v>
      </c>
      <c r="G222" s="178">
        <f>+PDA!G221</f>
        <v>0</v>
      </c>
      <c r="H222" s="152" t="str">
        <f>IF(+PDA!H221,+PDA!H221," ")</f>
        <v xml:space="preserve"> </v>
      </c>
      <c r="I222" s="152" t="str">
        <f>IF(+PDA!I221,+PDA!I221," ")</f>
        <v xml:space="preserve"> </v>
      </c>
      <c r="J222" s="178">
        <f>+PDA!J221</f>
        <v>0</v>
      </c>
      <c r="K222" s="178">
        <f>+PDA!K221</f>
        <v>0</v>
      </c>
      <c r="L222" s="178">
        <f>+PDA!L221</f>
        <v>0</v>
      </c>
      <c r="M222" s="178" t="str">
        <f>IF(+PDA!M221,+PDA!M221," ")</f>
        <v xml:space="preserve"> </v>
      </c>
      <c r="N222" s="178" t="str">
        <f>IF(+PDA!N221,+PDA!N221," ")</f>
        <v xml:space="preserve"> </v>
      </c>
      <c r="O222" s="178" t="str">
        <f>IF(+PDA!O221,+PDA!O221," ")</f>
        <v xml:space="preserve"> </v>
      </c>
      <c r="P222" s="179" t="str">
        <f>+PDA!S221</f>
        <v xml:space="preserve"> </v>
      </c>
      <c r="Q222" s="186"/>
      <c r="R222" s="176"/>
      <c r="S222" s="176"/>
      <c r="T222" s="176"/>
      <c r="U222" s="155">
        <f t="shared" si="3"/>
        <v>0</v>
      </c>
      <c r="V222" s="176"/>
      <c r="W222" s="187"/>
      <c r="X222" s="187"/>
      <c r="Y222" s="176"/>
      <c r="Z222" s="188"/>
    </row>
    <row r="223" spans="1:26" s="180" customFormat="1" ht="12.75" x14ac:dyDescent="0.2">
      <c r="A223" s="178">
        <v>219</v>
      </c>
      <c r="B223" s="178">
        <f>+PDA!B222</f>
        <v>0</v>
      </c>
      <c r="C223" s="178">
        <f>+PDA!C222</f>
        <v>0</v>
      </c>
      <c r="D223" s="178">
        <f>+PDA!D222</f>
        <v>0</v>
      </c>
      <c r="E223" s="178">
        <f>+PDA!E222</f>
        <v>0</v>
      </c>
      <c r="F223" s="178">
        <f>+PDA!F222</f>
        <v>0</v>
      </c>
      <c r="G223" s="178">
        <f>+PDA!G222</f>
        <v>0</v>
      </c>
      <c r="H223" s="152" t="str">
        <f>IF(+PDA!H222,+PDA!H222," ")</f>
        <v xml:space="preserve"> </v>
      </c>
      <c r="I223" s="152" t="str">
        <f>IF(+PDA!I222,+PDA!I222," ")</f>
        <v xml:space="preserve"> </v>
      </c>
      <c r="J223" s="178">
        <f>+PDA!J222</f>
        <v>0</v>
      </c>
      <c r="K223" s="178">
        <f>+PDA!K222</f>
        <v>0</v>
      </c>
      <c r="L223" s="178">
        <f>+PDA!L222</f>
        <v>0</v>
      </c>
      <c r="M223" s="178" t="str">
        <f>IF(+PDA!M222,+PDA!M222," ")</f>
        <v xml:space="preserve"> </v>
      </c>
      <c r="N223" s="178" t="str">
        <f>IF(+PDA!N222,+PDA!N222," ")</f>
        <v xml:space="preserve"> </v>
      </c>
      <c r="O223" s="178" t="str">
        <f>IF(+PDA!O222,+PDA!O222," ")</f>
        <v xml:space="preserve"> </v>
      </c>
      <c r="P223" s="179" t="str">
        <f>+PDA!S222</f>
        <v xml:space="preserve"> </v>
      </c>
      <c r="Q223" s="186"/>
      <c r="R223" s="176"/>
      <c r="S223" s="176"/>
      <c r="T223" s="176"/>
      <c r="U223" s="155">
        <f t="shared" si="3"/>
        <v>0</v>
      </c>
      <c r="V223" s="176"/>
      <c r="W223" s="187"/>
      <c r="X223" s="187"/>
      <c r="Y223" s="176"/>
      <c r="Z223" s="188"/>
    </row>
    <row r="224" spans="1:26" s="180" customFormat="1" ht="12.75" x14ac:dyDescent="0.2">
      <c r="A224" s="178">
        <v>220</v>
      </c>
      <c r="B224" s="178">
        <f>+PDA!B223</f>
        <v>0</v>
      </c>
      <c r="C224" s="178">
        <f>+PDA!C223</f>
        <v>0</v>
      </c>
      <c r="D224" s="178">
        <f>+PDA!D223</f>
        <v>0</v>
      </c>
      <c r="E224" s="178">
        <f>+PDA!E223</f>
        <v>0</v>
      </c>
      <c r="F224" s="178">
        <f>+PDA!F223</f>
        <v>0</v>
      </c>
      <c r="G224" s="178">
        <f>+PDA!G223</f>
        <v>0</v>
      </c>
      <c r="H224" s="152" t="str">
        <f>IF(+PDA!H223,+PDA!H223," ")</f>
        <v xml:space="preserve"> </v>
      </c>
      <c r="I224" s="152" t="str">
        <f>IF(+PDA!I223,+PDA!I223," ")</f>
        <v xml:space="preserve"> </v>
      </c>
      <c r="J224" s="178">
        <f>+PDA!J223</f>
        <v>0</v>
      </c>
      <c r="K224" s="178">
        <f>+PDA!K223</f>
        <v>0</v>
      </c>
      <c r="L224" s="178">
        <f>+PDA!L223</f>
        <v>0</v>
      </c>
      <c r="M224" s="178" t="str">
        <f>IF(+PDA!M223,+PDA!M223," ")</f>
        <v xml:space="preserve"> </v>
      </c>
      <c r="N224" s="178" t="str">
        <f>IF(+PDA!N223,+PDA!N223," ")</f>
        <v xml:space="preserve"> </v>
      </c>
      <c r="O224" s="178" t="str">
        <f>IF(+PDA!O223,+PDA!O223," ")</f>
        <v xml:space="preserve"> </v>
      </c>
      <c r="P224" s="179" t="str">
        <f>+PDA!S223</f>
        <v xml:space="preserve"> </v>
      </c>
      <c r="Q224" s="186"/>
      <c r="R224" s="176"/>
      <c r="S224" s="176"/>
      <c r="T224" s="176"/>
      <c r="U224" s="155">
        <f t="shared" si="3"/>
        <v>0</v>
      </c>
      <c r="V224" s="176"/>
      <c r="W224" s="187"/>
      <c r="X224" s="187"/>
      <c r="Y224" s="176"/>
      <c r="Z224" s="188"/>
    </row>
    <row r="225" spans="1:26" s="180" customFormat="1" ht="12.75" x14ac:dyDescent="0.2">
      <c r="A225" s="178">
        <v>221</v>
      </c>
      <c r="B225" s="178">
        <f>+PDA!B224</f>
        <v>0</v>
      </c>
      <c r="C225" s="178">
        <f>+PDA!C224</f>
        <v>0</v>
      </c>
      <c r="D225" s="178">
        <f>+PDA!D224</f>
        <v>0</v>
      </c>
      <c r="E225" s="178">
        <f>+PDA!E224</f>
        <v>0</v>
      </c>
      <c r="F225" s="178">
        <f>+PDA!F224</f>
        <v>0</v>
      </c>
      <c r="G225" s="178">
        <f>+PDA!G224</f>
        <v>0</v>
      </c>
      <c r="H225" s="152" t="str">
        <f>IF(+PDA!H224,+PDA!H224," ")</f>
        <v xml:space="preserve"> </v>
      </c>
      <c r="I225" s="152" t="str">
        <f>IF(+PDA!I224,+PDA!I224," ")</f>
        <v xml:space="preserve"> </v>
      </c>
      <c r="J225" s="178">
        <f>+PDA!J224</f>
        <v>0</v>
      </c>
      <c r="K225" s="178">
        <f>+PDA!K224</f>
        <v>0</v>
      </c>
      <c r="L225" s="178">
        <f>+PDA!L224</f>
        <v>0</v>
      </c>
      <c r="M225" s="178" t="str">
        <f>IF(+PDA!M224,+PDA!M224," ")</f>
        <v xml:space="preserve"> </v>
      </c>
      <c r="N225" s="178" t="str">
        <f>IF(+PDA!N224,+PDA!N224," ")</f>
        <v xml:space="preserve"> </v>
      </c>
      <c r="O225" s="178" t="str">
        <f>IF(+PDA!O224,+PDA!O224," ")</f>
        <v xml:space="preserve"> </v>
      </c>
      <c r="P225" s="179" t="str">
        <f>+PDA!S224</f>
        <v xml:space="preserve"> </v>
      </c>
      <c r="Q225" s="186"/>
      <c r="R225" s="176"/>
      <c r="S225" s="176"/>
      <c r="T225" s="176"/>
      <c r="U225" s="155">
        <f t="shared" si="3"/>
        <v>0</v>
      </c>
      <c r="V225" s="176"/>
      <c r="W225" s="187"/>
      <c r="X225" s="187"/>
      <c r="Y225" s="176"/>
      <c r="Z225" s="188"/>
    </row>
    <row r="226" spans="1:26" s="180" customFormat="1" ht="12.75" x14ac:dyDescent="0.2">
      <c r="A226" s="178">
        <v>222</v>
      </c>
      <c r="B226" s="178">
        <f>+PDA!B225</f>
        <v>0</v>
      </c>
      <c r="C226" s="178">
        <f>+PDA!C225</f>
        <v>0</v>
      </c>
      <c r="D226" s="178">
        <f>+PDA!D225</f>
        <v>0</v>
      </c>
      <c r="E226" s="178">
        <f>+PDA!E225</f>
        <v>0</v>
      </c>
      <c r="F226" s="178">
        <f>+PDA!F225</f>
        <v>0</v>
      </c>
      <c r="G226" s="178">
        <f>+PDA!G225</f>
        <v>0</v>
      </c>
      <c r="H226" s="152" t="str">
        <f>IF(+PDA!H225,+PDA!H225," ")</f>
        <v xml:space="preserve"> </v>
      </c>
      <c r="I226" s="152" t="str">
        <f>IF(+PDA!I225,+PDA!I225," ")</f>
        <v xml:space="preserve"> </v>
      </c>
      <c r="J226" s="178">
        <f>+PDA!J225</f>
        <v>0</v>
      </c>
      <c r="K226" s="178">
        <f>+PDA!K225</f>
        <v>0</v>
      </c>
      <c r="L226" s="178">
        <f>+PDA!L225</f>
        <v>0</v>
      </c>
      <c r="M226" s="178" t="str">
        <f>IF(+PDA!M225,+PDA!M225," ")</f>
        <v xml:space="preserve"> </v>
      </c>
      <c r="N226" s="178" t="str">
        <f>IF(+PDA!N225,+PDA!N225," ")</f>
        <v xml:space="preserve"> </v>
      </c>
      <c r="O226" s="178" t="str">
        <f>IF(+PDA!O225,+PDA!O225," ")</f>
        <v xml:space="preserve"> </v>
      </c>
      <c r="P226" s="179" t="str">
        <f>+PDA!S225</f>
        <v xml:space="preserve"> </v>
      </c>
      <c r="Q226" s="186"/>
      <c r="R226" s="176"/>
      <c r="S226" s="176"/>
      <c r="T226" s="176"/>
      <c r="U226" s="155">
        <f t="shared" si="3"/>
        <v>0</v>
      </c>
      <c r="V226" s="176"/>
      <c r="W226" s="187"/>
      <c r="X226" s="187"/>
      <c r="Y226" s="176"/>
      <c r="Z226" s="188"/>
    </row>
    <row r="227" spans="1:26" s="180" customFormat="1" ht="12.75" x14ac:dyDescent="0.2">
      <c r="A227" s="178">
        <v>223</v>
      </c>
      <c r="B227" s="178">
        <f>+PDA!B226</f>
        <v>0</v>
      </c>
      <c r="C227" s="178">
        <f>+PDA!C226</f>
        <v>0</v>
      </c>
      <c r="D227" s="178">
        <f>+PDA!D226</f>
        <v>0</v>
      </c>
      <c r="E227" s="178">
        <f>+PDA!E226</f>
        <v>0</v>
      </c>
      <c r="F227" s="178">
        <f>+PDA!F226</f>
        <v>0</v>
      </c>
      <c r="G227" s="178">
        <f>+PDA!G226</f>
        <v>0</v>
      </c>
      <c r="H227" s="152" t="str">
        <f>IF(+PDA!H226,+PDA!H226," ")</f>
        <v xml:space="preserve"> </v>
      </c>
      <c r="I227" s="152" t="str">
        <f>IF(+PDA!I226,+PDA!I226," ")</f>
        <v xml:space="preserve"> </v>
      </c>
      <c r="J227" s="178">
        <f>+PDA!J226</f>
        <v>0</v>
      </c>
      <c r="K227" s="178">
        <f>+PDA!K226</f>
        <v>0</v>
      </c>
      <c r="L227" s="178">
        <f>+PDA!L226</f>
        <v>0</v>
      </c>
      <c r="M227" s="178" t="str">
        <f>IF(+PDA!M226,+PDA!M226," ")</f>
        <v xml:space="preserve"> </v>
      </c>
      <c r="N227" s="178" t="str">
        <f>IF(+PDA!N226,+PDA!N226," ")</f>
        <v xml:space="preserve"> </v>
      </c>
      <c r="O227" s="178" t="str">
        <f>IF(+PDA!O226,+PDA!O226," ")</f>
        <v xml:space="preserve"> </v>
      </c>
      <c r="P227" s="179" t="str">
        <f>+PDA!S226</f>
        <v xml:space="preserve"> </v>
      </c>
      <c r="Q227" s="186"/>
      <c r="R227" s="176"/>
      <c r="S227" s="176"/>
      <c r="T227" s="176"/>
      <c r="U227" s="155">
        <f t="shared" si="3"/>
        <v>0</v>
      </c>
      <c r="V227" s="176"/>
      <c r="W227" s="187"/>
      <c r="X227" s="187"/>
      <c r="Y227" s="176"/>
      <c r="Z227" s="188"/>
    </row>
    <row r="228" spans="1:26" s="180" customFormat="1" ht="12.75" x14ac:dyDescent="0.2">
      <c r="A228" s="178">
        <v>224</v>
      </c>
      <c r="B228" s="178">
        <f>+PDA!B227</f>
        <v>0</v>
      </c>
      <c r="C228" s="178">
        <f>+PDA!C227</f>
        <v>0</v>
      </c>
      <c r="D228" s="178">
        <f>+PDA!D227</f>
        <v>0</v>
      </c>
      <c r="E228" s="178">
        <f>+PDA!E227</f>
        <v>0</v>
      </c>
      <c r="F228" s="178">
        <f>+PDA!F227</f>
        <v>0</v>
      </c>
      <c r="G228" s="178">
        <f>+PDA!G227</f>
        <v>0</v>
      </c>
      <c r="H228" s="152" t="str">
        <f>IF(+PDA!H227,+PDA!H227," ")</f>
        <v xml:space="preserve"> </v>
      </c>
      <c r="I228" s="152" t="str">
        <f>IF(+PDA!I227,+PDA!I227," ")</f>
        <v xml:space="preserve"> </v>
      </c>
      <c r="J228" s="178">
        <f>+PDA!J227</f>
        <v>0</v>
      </c>
      <c r="K228" s="178">
        <f>+PDA!K227</f>
        <v>0</v>
      </c>
      <c r="L228" s="178">
        <f>+PDA!L227</f>
        <v>0</v>
      </c>
      <c r="M228" s="178" t="str">
        <f>IF(+PDA!M227,+PDA!M227," ")</f>
        <v xml:space="preserve"> </v>
      </c>
      <c r="N228" s="178" t="str">
        <f>IF(+PDA!N227,+PDA!N227," ")</f>
        <v xml:space="preserve"> </v>
      </c>
      <c r="O228" s="178" t="str">
        <f>IF(+PDA!O227,+PDA!O227," ")</f>
        <v xml:space="preserve"> </v>
      </c>
      <c r="P228" s="179" t="str">
        <f>+PDA!S227</f>
        <v xml:space="preserve"> </v>
      </c>
      <c r="Q228" s="186"/>
      <c r="R228" s="176"/>
      <c r="S228" s="176"/>
      <c r="T228" s="176"/>
      <c r="U228" s="155">
        <f t="shared" si="3"/>
        <v>0</v>
      </c>
      <c r="V228" s="176"/>
      <c r="W228" s="187"/>
      <c r="X228" s="187"/>
      <c r="Y228" s="176"/>
      <c r="Z228" s="188"/>
    </row>
    <row r="229" spans="1:26" s="180" customFormat="1" ht="12.75" x14ac:dyDescent="0.2">
      <c r="A229" s="178">
        <v>225</v>
      </c>
      <c r="B229" s="178">
        <f>+PDA!B228</f>
        <v>0</v>
      </c>
      <c r="C229" s="178">
        <f>+PDA!C228</f>
        <v>0</v>
      </c>
      <c r="D229" s="178">
        <f>+PDA!D228</f>
        <v>0</v>
      </c>
      <c r="E229" s="178">
        <f>+PDA!E228</f>
        <v>0</v>
      </c>
      <c r="F229" s="178">
        <f>+PDA!F228</f>
        <v>0</v>
      </c>
      <c r="G229" s="178">
        <f>+PDA!G228</f>
        <v>0</v>
      </c>
      <c r="H229" s="152" t="str">
        <f>IF(+PDA!H228,+PDA!H228," ")</f>
        <v xml:space="preserve"> </v>
      </c>
      <c r="I229" s="152" t="str">
        <f>IF(+PDA!I228,+PDA!I228," ")</f>
        <v xml:space="preserve"> </v>
      </c>
      <c r="J229" s="178">
        <f>+PDA!J228</f>
        <v>0</v>
      </c>
      <c r="K229" s="178">
        <f>+PDA!K228</f>
        <v>0</v>
      </c>
      <c r="L229" s="178">
        <f>+PDA!L228</f>
        <v>0</v>
      </c>
      <c r="M229" s="178" t="str">
        <f>IF(+PDA!M228,+PDA!M228," ")</f>
        <v xml:space="preserve"> </v>
      </c>
      <c r="N229" s="178" t="str">
        <f>IF(+PDA!N228,+PDA!N228," ")</f>
        <v xml:space="preserve"> </v>
      </c>
      <c r="O229" s="178" t="str">
        <f>IF(+PDA!O228,+PDA!O228," ")</f>
        <v xml:space="preserve"> </v>
      </c>
      <c r="P229" s="179" t="str">
        <f>+PDA!S228</f>
        <v xml:space="preserve"> </v>
      </c>
      <c r="Q229" s="186"/>
      <c r="R229" s="176"/>
      <c r="S229" s="176"/>
      <c r="T229" s="176"/>
      <c r="U229" s="155">
        <f t="shared" si="3"/>
        <v>0</v>
      </c>
      <c r="V229" s="176"/>
      <c r="W229" s="187"/>
      <c r="X229" s="187"/>
      <c r="Y229" s="176"/>
      <c r="Z229" s="188"/>
    </row>
    <row r="230" spans="1:26" s="180" customFormat="1" ht="12.75" x14ac:dyDescent="0.2">
      <c r="A230" s="178">
        <v>226</v>
      </c>
      <c r="B230" s="178">
        <f>+PDA!B229</f>
        <v>0</v>
      </c>
      <c r="C230" s="178">
        <f>+PDA!C229</f>
        <v>0</v>
      </c>
      <c r="D230" s="178">
        <f>+PDA!D229</f>
        <v>0</v>
      </c>
      <c r="E230" s="178">
        <f>+PDA!E229</f>
        <v>0</v>
      </c>
      <c r="F230" s="178">
        <f>+PDA!F229</f>
        <v>0</v>
      </c>
      <c r="G230" s="178">
        <f>+PDA!G229</f>
        <v>0</v>
      </c>
      <c r="H230" s="152" t="str">
        <f>IF(+PDA!H229,+PDA!H229," ")</f>
        <v xml:space="preserve"> </v>
      </c>
      <c r="I230" s="152" t="str">
        <f>IF(+PDA!I229,+PDA!I229," ")</f>
        <v xml:space="preserve"> </v>
      </c>
      <c r="J230" s="178">
        <f>+PDA!J229</f>
        <v>0</v>
      </c>
      <c r="K230" s="178">
        <f>+PDA!K229</f>
        <v>0</v>
      </c>
      <c r="L230" s="178">
        <f>+PDA!L229</f>
        <v>0</v>
      </c>
      <c r="M230" s="178" t="str">
        <f>IF(+PDA!M229,+PDA!M229," ")</f>
        <v xml:space="preserve"> </v>
      </c>
      <c r="N230" s="178" t="str">
        <f>IF(+PDA!N229,+PDA!N229," ")</f>
        <v xml:space="preserve"> </v>
      </c>
      <c r="O230" s="178" t="str">
        <f>IF(+PDA!O229,+PDA!O229," ")</f>
        <v xml:space="preserve"> </v>
      </c>
      <c r="P230" s="179" t="str">
        <f>+PDA!S229</f>
        <v xml:space="preserve"> </v>
      </c>
      <c r="Q230" s="186"/>
      <c r="R230" s="176"/>
      <c r="S230" s="176"/>
      <c r="T230" s="176"/>
      <c r="U230" s="155">
        <f t="shared" si="3"/>
        <v>0</v>
      </c>
      <c r="V230" s="176"/>
      <c r="W230" s="187"/>
      <c r="X230" s="187"/>
      <c r="Y230" s="176"/>
      <c r="Z230" s="188"/>
    </row>
    <row r="231" spans="1:26" s="180" customFormat="1" ht="12.75" x14ac:dyDescent="0.2">
      <c r="A231" s="178">
        <v>227</v>
      </c>
      <c r="B231" s="178">
        <f>+PDA!B230</f>
        <v>0</v>
      </c>
      <c r="C231" s="178">
        <f>+PDA!C230</f>
        <v>0</v>
      </c>
      <c r="D231" s="178">
        <f>+PDA!D230</f>
        <v>0</v>
      </c>
      <c r="E231" s="178">
        <f>+PDA!E230</f>
        <v>0</v>
      </c>
      <c r="F231" s="178">
        <f>+PDA!F230</f>
        <v>0</v>
      </c>
      <c r="G231" s="178">
        <f>+PDA!G230</f>
        <v>0</v>
      </c>
      <c r="H231" s="152" t="str">
        <f>IF(+PDA!H230,+PDA!H230," ")</f>
        <v xml:space="preserve"> </v>
      </c>
      <c r="I231" s="152" t="str">
        <f>IF(+PDA!I230,+PDA!I230," ")</f>
        <v xml:space="preserve"> </v>
      </c>
      <c r="J231" s="178">
        <f>+PDA!J230</f>
        <v>0</v>
      </c>
      <c r="K231" s="178">
        <f>+PDA!K230</f>
        <v>0</v>
      </c>
      <c r="L231" s="178">
        <f>+PDA!L230</f>
        <v>0</v>
      </c>
      <c r="M231" s="178" t="str">
        <f>IF(+PDA!M230,+PDA!M230," ")</f>
        <v xml:space="preserve"> </v>
      </c>
      <c r="N231" s="178" t="str">
        <f>IF(+PDA!N230,+PDA!N230," ")</f>
        <v xml:space="preserve"> </v>
      </c>
      <c r="O231" s="178" t="str">
        <f>IF(+PDA!O230,+PDA!O230," ")</f>
        <v xml:space="preserve"> </v>
      </c>
      <c r="P231" s="179" t="str">
        <f>+PDA!S230</f>
        <v xml:space="preserve"> </v>
      </c>
      <c r="Q231" s="186"/>
      <c r="R231" s="176"/>
      <c r="S231" s="176"/>
      <c r="T231" s="176"/>
      <c r="U231" s="155">
        <f t="shared" si="3"/>
        <v>0</v>
      </c>
      <c r="V231" s="176"/>
      <c r="W231" s="187"/>
      <c r="X231" s="187"/>
      <c r="Y231" s="176"/>
      <c r="Z231" s="188"/>
    </row>
    <row r="232" spans="1:26" s="180" customFormat="1" ht="12.75" x14ac:dyDescent="0.2">
      <c r="A232" s="178">
        <v>228</v>
      </c>
      <c r="B232" s="178">
        <f>+PDA!B231</f>
        <v>0</v>
      </c>
      <c r="C232" s="178">
        <f>+PDA!C231</f>
        <v>0</v>
      </c>
      <c r="D232" s="178">
        <f>+PDA!D231</f>
        <v>0</v>
      </c>
      <c r="E232" s="178">
        <f>+PDA!E231</f>
        <v>0</v>
      </c>
      <c r="F232" s="178">
        <f>+PDA!F231</f>
        <v>0</v>
      </c>
      <c r="G232" s="178">
        <f>+PDA!G231</f>
        <v>0</v>
      </c>
      <c r="H232" s="152" t="str">
        <f>IF(+PDA!H231,+PDA!H231," ")</f>
        <v xml:space="preserve"> </v>
      </c>
      <c r="I232" s="152" t="str">
        <f>IF(+PDA!I231,+PDA!I231," ")</f>
        <v xml:space="preserve"> </v>
      </c>
      <c r="J232" s="178">
        <f>+PDA!J231</f>
        <v>0</v>
      </c>
      <c r="K232" s="178">
        <f>+PDA!K231</f>
        <v>0</v>
      </c>
      <c r="L232" s="178">
        <f>+PDA!L231</f>
        <v>0</v>
      </c>
      <c r="M232" s="178" t="str">
        <f>IF(+PDA!M231,+PDA!M231," ")</f>
        <v xml:space="preserve"> </v>
      </c>
      <c r="N232" s="178" t="str">
        <f>IF(+PDA!N231,+PDA!N231," ")</f>
        <v xml:space="preserve"> </v>
      </c>
      <c r="O232" s="178" t="str">
        <f>IF(+PDA!O231,+PDA!O231," ")</f>
        <v xml:space="preserve"> </v>
      </c>
      <c r="P232" s="179" t="str">
        <f>+PDA!S231</f>
        <v xml:space="preserve"> </v>
      </c>
      <c r="Q232" s="186"/>
      <c r="R232" s="176"/>
      <c r="S232" s="176"/>
      <c r="T232" s="176"/>
      <c r="U232" s="155">
        <f t="shared" si="3"/>
        <v>0</v>
      </c>
      <c r="V232" s="176"/>
      <c r="W232" s="187"/>
      <c r="X232" s="187"/>
      <c r="Y232" s="176"/>
      <c r="Z232" s="188"/>
    </row>
    <row r="233" spans="1:26" s="180" customFormat="1" ht="12.75" x14ac:dyDescent="0.2">
      <c r="A233" s="178">
        <v>229</v>
      </c>
      <c r="B233" s="178">
        <f>+PDA!B232</f>
        <v>0</v>
      </c>
      <c r="C233" s="178">
        <f>+PDA!C232</f>
        <v>0</v>
      </c>
      <c r="D233" s="178">
        <f>+PDA!D232</f>
        <v>0</v>
      </c>
      <c r="E233" s="178">
        <f>+PDA!E232</f>
        <v>0</v>
      </c>
      <c r="F233" s="178">
        <f>+PDA!F232</f>
        <v>0</v>
      </c>
      <c r="G233" s="178">
        <f>+PDA!G232</f>
        <v>0</v>
      </c>
      <c r="H233" s="152" t="str">
        <f>IF(+PDA!H232,+PDA!H232," ")</f>
        <v xml:space="preserve"> </v>
      </c>
      <c r="I233" s="152" t="str">
        <f>IF(+PDA!I232,+PDA!I232," ")</f>
        <v xml:space="preserve"> </v>
      </c>
      <c r="J233" s="178">
        <f>+PDA!J232</f>
        <v>0</v>
      </c>
      <c r="K233" s="178">
        <f>+PDA!K232</f>
        <v>0</v>
      </c>
      <c r="L233" s="178">
        <f>+PDA!L232</f>
        <v>0</v>
      </c>
      <c r="M233" s="178" t="str">
        <f>IF(+PDA!M232,+PDA!M232," ")</f>
        <v xml:space="preserve"> </v>
      </c>
      <c r="N233" s="178" t="str">
        <f>IF(+PDA!N232,+PDA!N232," ")</f>
        <v xml:space="preserve"> </v>
      </c>
      <c r="O233" s="178" t="str">
        <f>IF(+PDA!O232,+PDA!O232," ")</f>
        <v xml:space="preserve"> </v>
      </c>
      <c r="P233" s="179" t="str">
        <f>+PDA!S232</f>
        <v xml:space="preserve"> </v>
      </c>
      <c r="Q233" s="186"/>
      <c r="R233" s="176"/>
      <c r="S233" s="176"/>
      <c r="T233" s="176"/>
      <c r="U233" s="155">
        <f t="shared" si="3"/>
        <v>0</v>
      </c>
      <c r="V233" s="176"/>
      <c r="W233" s="187"/>
      <c r="X233" s="187"/>
      <c r="Y233" s="176"/>
      <c r="Z233" s="188"/>
    </row>
    <row r="234" spans="1:26" s="180" customFormat="1" ht="12.75" x14ac:dyDescent="0.2">
      <c r="A234" s="178">
        <v>230</v>
      </c>
      <c r="B234" s="178">
        <f>+PDA!B233</f>
        <v>0</v>
      </c>
      <c r="C234" s="178">
        <f>+PDA!C233</f>
        <v>0</v>
      </c>
      <c r="D234" s="178">
        <f>+PDA!D233</f>
        <v>0</v>
      </c>
      <c r="E234" s="178">
        <f>+PDA!E233</f>
        <v>0</v>
      </c>
      <c r="F234" s="178">
        <f>+PDA!F233</f>
        <v>0</v>
      </c>
      <c r="G234" s="178">
        <f>+PDA!G233</f>
        <v>0</v>
      </c>
      <c r="H234" s="152" t="str">
        <f>IF(+PDA!H233,+PDA!H233," ")</f>
        <v xml:space="preserve"> </v>
      </c>
      <c r="I234" s="152" t="str">
        <f>IF(+PDA!I233,+PDA!I233," ")</f>
        <v xml:space="preserve"> </v>
      </c>
      <c r="J234" s="178">
        <f>+PDA!J233</f>
        <v>0</v>
      </c>
      <c r="K234" s="178">
        <f>+PDA!K233</f>
        <v>0</v>
      </c>
      <c r="L234" s="178">
        <f>+PDA!L233</f>
        <v>0</v>
      </c>
      <c r="M234" s="178" t="str">
        <f>IF(+PDA!M233,+PDA!M233," ")</f>
        <v xml:space="preserve"> </v>
      </c>
      <c r="N234" s="178" t="str">
        <f>IF(+PDA!N233,+PDA!N233," ")</f>
        <v xml:space="preserve"> </v>
      </c>
      <c r="O234" s="178" t="str">
        <f>IF(+PDA!O233,+PDA!O233," ")</f>
        <v xml:space="preserve"> </v>
      </c>
      <c r="P234" s="179" t="str">
        <f>+PDA!S233</f>
        <v xml:space="preserve"> </v>
      </c>
      <c r="Q234" s="186"/>
      <c r="R234" s="176"/>
      <c r="S234" s="176"/>
      <c r="T234" s="176"/>
      <c r="U234" s="155">
        <f t="shared" si="3"/>
        <v>0</v>
      </c>
      <c r="V234" s="176"/>
      <c r="W234" s="187"/>
      <c r="X234" s="187"/>
      <c r="Y234" s="176"/>
      <c r="Z234" s="188"/>
    </row>
    <row r="235" spans="1:26" s="180" customFormat="1" ht="12.75" x14ac:dyDescent="0.2">
      <c r="A235" s="178">
        <v>231</v>
      </c>
      <c r="B235" s="178">
        <f>+PDA!B234</f>
        <v>0</v>
      </c>
      <c r="C235" s="178">
        <f>+PDA!C234</f>
        <v>0</v>
      </c>
      <c r="D235" s="178">
        <f>+PDA!D234</f>
        <v>0</v>
      </c>
      <c r="E235" s="178">
        <f>+PDA!E234</f>
        <v>0</v>
      </c>
      <c r="F235" s="178">
        <f>+PDA!F234</f>
        <v>0</v>
      </c>
      <c r="G235" s="178">
        <f>+PDA!G234</f>
        <v>0</v>
      </c>
      <c r="H235" s="152" t="str">
        <f>IF(+PDA!H234,+PDA!H234," ")</f>
        <v xml:space="preserve"> </v>
      </c>
      <c r="I235" s="152" t="str">
        <f>IF(+PDA!I234,+PDA!I234," ")</f>
        <v xml:space="preserve"> </v>
      </c>
      <c r="J235" s="178">
        <f>+PDA!J234</f>
        <v>0</v>
      </c>
      <c r="K235" s="178">
        <f>+PDA!K234</f>
        <v>0</v>
      </c>
      <c r="L235" s="178">
        <f>+PDA!L234</f>
        <v>0</v>
      </c>
      <c r="M235" s="178" t="str">
        <f>IF(+PDA!M234,+PDA!M234," ")</f>
        <v xml:space="preserve"> </v>
      </c>
      <c r="N235" s="178" t="str">
        <f>IF(+PDA!N234,+PDA!N234," ")</f>
        <v xml:space="preserve"> </v>
      </c>
      <c r="O235" s="178" t="str">
        <f>IF(+PDA!O234,+PDA!O234," ")</f>
        <v xml:space="preserve"> </v>
      </c>
      <c r="P235" s="179" t="str">
        <f>+PDA!S234</f>
        <v xml:space="preserve"> </v>
      </c>
      <c r="Q235" s="186"/>
      <c r="R235" s="176"/>
      <c r="S235" s="176"/>
      <c r="T235" s="176"/>
      <c r="U235" s="155">
        <f t="shared" si="3"/>
        <v>0</v>
      </c>
      <c r="V235" s="176"/>
      <c r="W235" s="187"/>
      <c r="X235" s="187"/>
      <c r="Y235" s="176"/>
      <c r="Z235" s="188"/>
    </row>
    <row r="236" spans="1:26" s="180" customFormat="1" ht="12.75" x14ac:dyDescent="0.2">
      <c r="A236" s="178">
        <v>232</v>
      </c>
      <c r="B236" s="178">
        <f>+PDA!B235</f>
        <v>0</v>
      </c>
      <c r="C236" s="178">
        <f>+PDA!C235</f>
        <v>0</v>
      </c>
      <c r="D236" s="178">
        <f>+PDA!D235</f>
        <v>0</v>
      </c>
      <c r="E236" s="178">
        <f>+PDA!E235</f>
        <v>0</v>
      </c>
      <c r="F236" s="178">
        <f>+PDA!F235</f>
        <v>0</v>
      </c>
      <c r="G236" s="178">
        <f>+PDA!G235</f>
        <v>0</v>
      </c>
      <c r="H236" s="152" t="str">
        <f>IF(+PDA!H235,+PDA!H235," ")</f>
        <v xml:space="preserve"> </v>
      </c>
      <c r="I236" s="152" t="str">
        <f>IF(+PDA!I235,+PDA!I235," ")</f>
        <v xml:space="preserve"> </v>
      </c>
      <c r="J236" s="178">
        <f>+PDA!J235</f>
        <v>0</v>
      </c>
      <c r="K236" s="178">
        <f>+PDA!K235</f>
        <v>0</v>
      </c>
      <c r="L236" s="178">
        <f>+PDA!L235</f>
        <v>0</v>
      </c>
      <c r="M236" s="178" t="str">
        <f>IF(+PDA!M235,+PDA!M235," ")</f>
        <v xml:space="preserve"> </v>
      </c>
      <c r="N236" s="178" t="str">
        <f>IF(+PDA!N235,+PDA!N235," ")</f>
        <v xml:space="preserve"> </v>
      </c>
      <c r="O236" s="178" t="str">
        <f>IF(+PDA!O235,+PDA!O235," ")</f>
        <v xml:space="preserve"> </v>
      </c>
      <c r="P236" s="179" t="str">
        <f>+PDA!S235</f>
        <v xml:space="preserve"> </v>
      </c>
      <c r="Q236" s="186"/>
      <c r="R236" s="176"/>
      <c r="S236" s="176"/>
      <c r="T236" s="176"/>
      <c r="U236" s="155">
        <f t="shared" si="3"/>
        <v>0</v>
      </c>
      <c r="V236" s="176"/>
      <c r="W236" s="187"/>
      <c r="X236" s="187"/>
      <c r="Y236" s="176"/>
      <c r="Z236" s="188"/>
    </row>
    <row r="237" spans="1:26" s="180" customFormat="1" ht="12.75" x14ac:dyDescent="0.2">
      <c r="A237" s="178">
        <v>233</v>
      </c>
      <c r="B237" s="178">
        <f>+PDA!B236</f>
        <v>0</v>
      </c>
      <c r="C237" s="178">
        <f>+PDA!C236</f>
        <v>0</v>
      </c>
      <c r="D237" s="178">
        <f>+PDA!D236</f>
        <v>0</v>
      </c>
      <c r="E237" s="178">
        <f>+PDA!E236</f>
        <v>0</v>
      </c>
      <c r="F237" s="178">
        <f>+PDA!F236</f>
        <v>0</v>
      </c>
      <c r="G237" s="178">
        <f>+PDA!G236</f>
        <v>0</v>
      </c>
      <c r="H237" s="152" t="str">
        <f>IF(+PDA!H236,+PDA!H236," ")</f>
        <v xml:space="preserve"> </v>
      </c>
      <c r="I237" s="152" t="str">
        <f>IF(+PDA!I236,+PDA!I236," ")</f>
        <v xml:space="preserve"> </v>
      </c>
      <c r="J237" s="178">
        <f>+PDA!J236</f>
        <v>0</v>
      </c>
      <c r="K237" s="178">
        <f>+PDA!K236</f>
        <v>0</v>
      </c>
      <c r="L237" s="178">
        <f>+PDA!L236</f>
        <v>0</v>
      </c>
      <c r="M237" s="178" t="str">
        <f>IF(+PDA!M236,+PDA!M236," ")</f>
        <v xml:space="preserve"> </v>
      </c>
      <c r="N237" s="178" t="str">
        <f>IF(+PDA!N236,+PDA!N236," ")</f>
        <v xml:space="preserve"> </v>
      </c>
      <c r="O237" s="178" t="str">
        <f>IF(+PDA!O236,+PDA!O236," ")</f>
        <v xml:space="preserve"> </v>
      </c>
      <c r="P237" s="179" t="str">
        <f>+PDA!S236</f>
        <v xml:space="preserve"> </v>
      </c>
      <c r="Q237" s="186"/>
      <c r="R237" s="176"/>
      <c r="S237" s="176"/>
      <c r="T237" s="176"/>
      <c r="U237" s="155">
        <f t="shared" si="3"/>
        <v>0</v>
      </c>
      <c r="V237" s="176"/>
      <c r="W237" s="187"/>
      <c r="X237" s="187"/>
      <c r="Y237" s="176"/>
      <c r="Z237" s="188"/>
    </row>
    <row r="238" spans="1:26" s="180" customFormat="1" ht="12.75" x14ac:dyDescent="0.2">
      <c r="A238" s="178">
        <v>234</v>
      </c>
      <c r="B238" s="178">
        <f>+PDA!B237</f>
        <v>0</v>
      </c>
      <c r="C238" s="178">
        <f>+PDA!C237</f>
        <v>0</v>
      </c>
      <c r="D238" s="178">
        <f>+PDA!D237</f>
        <v>0</v>
      </c>
      <c r="E238" s="178">
        <f>+PDA!E237</f>
        <v>0</v>
      </c>
      <c r="F238" s="178">
        <f>+PDA!F237</f>
        <v>0</v>
      </c>
      <c r="G238" s="178">
        <f>+PDA!G237</f>
        <v>0</v>
      </c>
      <c r="H238" s="152" t="str">
        <f>IF(+PDA!H237,+PDA!H237," ")</f>
        <v xml:space="preserve"> </v>
      </c>
      <c r="I238" s="152" t="str">
        <f>IF(+PDA!I237,+PDA!I237," ")</f>
        <v xml:space="preserve"> </v>
      </c>
      <c r="J238" s="178">
        <f>+PDA!J237</f>
        <v>0</v>
      </c>
      <c r="K238" s="178">
        <f>+PDA!K237</f>
        <v>0</v>
      </c>
      <c r="L238" s="178">
        <f>+PDA!L237</f>
        <v>0</v>
      </c>
      <c r="M238" s="178" t="str">
        <f>IF(+PDA!M237,+PDA!M237," ")</f>
        <v xml:space="preserve"> </v>
      </c>
      <c r="N238" s="178" t="str">
        <f>IF(+PDA!N237,+PDA!N237," ")</f>
        <v xml:space="preserve"> </v>
      </c>
      <c r="O238" s="178" t="str">
        <f>IF(+PDA!O237,+PDA!O237," ")</f>
        <v xml:space="preserve"> </v>
      </c>
      <c r="P238" s="179" t="str">
        <f>+PDA!S237</f>
        <v xml:space="preserve"> </v>
      </c>
      <c r="Q238" s="186"/>
      <c r="R238" s="176"/>
      <c r="S238" s="176"/>
      <c r="T238" s="176"/>
      <c r="U238" s="155">
        <f t="shared" si="3"/>
        <v>0</v>
      </c>
      <c r="V238" s="176"/>
      <c r="W238" s="187"/>
      <c r="X238" s="187"/>
      <c r="Y238" s="176"/>
      <c r="Z238" s="188"/>
    </row>
    <row r="239" spans="1:26" s="180" customFormat="1" ht="12.75" x14ac:dyDescent="0.2">
      <c r="A239" s="178">
        <v>235</v>
      </c>
      <c r="B239" s="178">
        <f>+PDA!B238</f>
        <v>0</v>
      </c>
      <c r="C239" s="178">
        <f>+PDA!C238</f>
        <v>0</v>
      </c>
      <c r="D239" s="178">
        <f>+PDA!D238</f>
        <v>0</v>
      </c>
      <c r="E239" s="178">
        <f>+PDA!E238</f>
        <v>0</v>
      </c>
      <c r="F239" s="178">
        <f>+PDA!F238</f>
        <v>0</v>
      </c>
      <c r="G239" s="178">
        <f>+PDA!G238</f>
        <v>0</v>
      </c>
      <c r="H239" s="152" t="str">
        <f>IF(+PDA!H238,+PDA!H238," ")</f>
        <v xml:space="preserve"> </v>
      </c>
      <c r="I239" s="152" t="str">
        <f>IF(+PDA!I238,+PDA!I238," ")</f>
        <v xml:space="preserve"> </v>
      </c>
      <c r="J239" s="178">
        <f>+PDA!J238</f>
        <v>0</v>
      </c>
      <c r="K239" s="178">
        <f>+PDA!K238</f>
        <v>0</v>
      </c>
      <c r="L239" s="178">
        <f>+PDA!L238</f>
        <v>0</v>
      </c>
      <c r="M239" s="178" t="str">
        <f>IF(+PDA!M238,+PDA!M238," ")</f>
        <v xml:space="preserve"> </v>
      </c>
      <c r="N239" s="178" t="str">
        <f>IF(+PDA!N238,+PDA!N238," ")</f>
        <v xml:space="preserve"> </v>
      </c>
      <c r="O239" s="178" t="str">
        <f>IF(+PDA!O238,+PDA!O238," ")</f>
        <v xml:space="preserve"> </v>
      </c>
      <c r="P239" s="179" t="str">
        <f>+PDA!S238</f>
        <v xml:space="preserve"> </v>
      </c>
      <c r="Q239" s="186"/>
      <c r="R239" s="176"/>
      <c r="S239" s="176"/>
      <c r="T239" s="176"/>
      <c r="U239" s="155">
        <f t="shared" si="3"/>
        <v>0</v>
      </c>
      <c r="V239" s="176"/>
      <c r="W239" s="187"/>
      <c r="X239" s="187"/>
      <c r="Y239" s="176"/>
      <c r="Z239" s="188"/>
    </row>
    <row r="240" spans="1:26" s="180" customFormat="1" ht="12.75" x14ac:dyDescent="0.2">
      <c r="A240" s="178">
        <v>236</v>
      </c>
      <c r="B240" s="178">
        <f>+PDA!B239</f>
        <v>0</v>
      </c>
      <c r="C240" s="178">
        <f>+PDA!C239</f>
        <v>0</v>
      </c>
      <c r="D240" s="178">
        <f>+PDA!D239</f>
        <v>0</v>
      </c>
      <c r="E240" s="178">
        <f>+PDA!E239</f>
        <v>0</v>
      </c>
      <c r="F240" s="178">
        <f>+PDA!F239</f>
        <v>0</v>
      </c>
      <c r="G240" s="178">
        <f>+PDA!G239</f>
        <v>0</v>
      </c>
      <c r="H240" s="152" t="str">
        <f>IF(+PDA!H239,+PDA!H239," ")</f>
        <v xml:space="preserve"> </v>
      </c>
      <c r="I240" s="152" t="str">
        <f>IF(+PDA!I239,+PDA!I239," ")</f>
        <v xml:space="preserve"> </v>
      </c>
      <c r="J240" s="178">
        <f>+PDA!J239</f>
        <v>0</v>
      </c>
      <c r="K240" s="178">
        <f>+PDA!K239</f>
        <v>0</v>
      </c>
      <c r="L240" s="178">
        <f>+PDA!L239</f>
        <v>0</v>
      </c>
      <c r="M240" s="178" t="str">
        <f>IF(+PDA!M239,+PDA!M239," ")</f>
        <v xml:space="preserve"> </v>
      </c>
      <c r="N240" s="178" t="str">
        <f>IF(+PDA!N239,+PDA!N239," ")</f>
        <v xml:space="preserve"> </v>
      </c>
      <c r="O240" s="178" t="str">
        <f>IF(+PDA!O239,+PDA!O239," ")</f>
        <v xml:space="preserve"> </v>
      </c>
      <c r="P240" s="179" t="str">
        <f>+PDA!S239</f>
        <v xml:space="preserve"> </v>
      </c>
      <c r="Q240" s="186"/>
      <c r="R240" s="176"/>
      <c r="S240" s="176"/>
      <c r="T240" s="176"/>
      <c r="U240" s="155">
        <f t="shared" si="3"/>
        <v>0</v>
      </c>
      <c r="V240" s="176"/>
      <c r="W240" s="187"/>
      <c r="X240" s="187"/>
      <c r="Y240" s="176"/>
      <c r="Z240" s="188"/>
    </row>
    <row r="241" spans="1:26" s="180" customFormat="1" ht="12.75" x14ac:dyDescent="0.2">
      <c r="A241" s="178">
        <v>237</v>
      </c>
      <c r="B241" s="178">
        <f>+PDA!B240</f>
        <v>0</v>
      </c>
      <c r="C241" s="178">
        <f>+PDA!C240</f>
        <v>0</v>
      </c>
      <c r="D241" s="178">
        <f>+PDA!D240</f>
        <v>0</v>
      </c>
      <c r="E241" s="178">
        <f>+PDA!E240</f>
        <v>0</v>
      </c>
      <c r="F241" s="178">
        <f>+PDA!F240</f>
        <v>0</v>
      </c>
      <c r="G241" s="178">
        <f>+PDA!G240</f>
        <v>0</v>
      </c>
      <c r="H241" s="152" t="str">
        <f>IF(+PDA!H240,+PDA!H240," ")</f>
        <v xml:space="preserve"> </v>
      </c>
      <c r="I241" s="152" t="str">
        <f>IF(+PDA!I240,+PDA!I240," ")</f>
        <v xml:space="preserve"> </v>
      </c>
      <c r="J241" s="178">
        <f>+PDA!J240</f>
        <v>0</v>
      </c>
      <c r="K241" s="178">
        <f>+PDA!K240</f>
        <v>0</v>
      </c>
      <c r="L241" s="178">
        <f>+PDA!L240</f>
        <v>0</v>
      </c>
      <c r="M241" s="178" t="str">
        <f>IF(+PDA!M240,+PDA!M240," ")</f>
        <v xml:space="preserve"> </v>
      </c>
      <c r="N241" s="178" t="str">
        <f>IF(+PDA!N240,+PDA!N240," ")</f>
        <v xml:space="preserve"> </v>
      </c>
      <c r="O241" s="178" t="str">
        <f>IF(+PDA!O240,+PDA!O240," ")</f>
        <v xml:space="preserve"> </v>
      </c>
      <c r="P241" s="179" t="str">
        <f>+PDA!S240</f>
        <v xml:space="preserve"> </v>
      </c>
      <c r="Q241" s="186"/>
      <c r="R241" s="176"/>
      <c r="S241" s="176"/>
      <c r="T241" s="176"/>
      <c r="U241" s="155">
        <f t="shared" si="3"/>
        <v>0</v>
      </c>
      <c r="V241" s="176"/>
      <c r="W241" s="187"/>
      <c r="X241" s="187"/>
      <c r="Y241" s="176"/>
      <c r="Z241" s="188"/>
    </row>
    <row r="242" spans="1:26" s="180" customFormat="1" ht="12.75" x14ac:dyDescent="0.2">
      <c r="A242" s="178">
        <v>238</v>
      </c>
      <c r="B242" s="178">
        <f>+PDA!B241</f>
        <v>0</v>
      </c>
      <c r="C242" s="178">
        <f>+PDA!C241</f>
        <v>0</v>
      </c>
      <c r="D242" s="178">
        <f>+PDA!D241</f>
        <v>0</v>
      </c>
      <c r="E242" s="178">
        <f>+PDA!E241</f>
        <v>0</v>
      </c>
      <c r="F242" s="178">
        <f>+PDA!F241</f>
        <v>0</v>
      </c>
      <c r="G242" s="178">
        <f>+PDA!G241</f>
        <v>0</v>
      </c>
      <c r="H242" s="152" t="str">
        <f>IF(+PDA!H241,+PDA!H241," ")</f>
        <v xml:space="preserve"> </v>
      </c>
      <c r="I242" s="152" t="str">
        <f>IF(+PDA!I241,+PDA!I241," ")</f>
        <v xml:space="preserve"> </v>
      </c>
      <c r="J242" s="178">
        <f>+PDA!J241</f>
        <v>0</v>
      </c>
      <c r="K242" s="178">
        <f>+PDA!K241</f>
        <v>0</v>
      </c>
      <c r="L242" s="178">
        <f>+PDA!L241</f>
        <v>0</v>
      </c>
      <c r="M242" s="178" t="str">
        <f>IF(+PDA!M241,+PDA!M241," ")</f>
        <v xml:space="preserve"> </v>
      </c>
      <c r="N242" s="178" t="str">
        <f>IF(+PDA!N241,+PDA!N241," ")</f>
        <v xml:space="preserve"> </v>
      </c>
      <c r="O242" s="178" t="str">
        <f>IF(+PDA!O241,+PDA!O241," ")</f>
        <v xml:space="preserve"> </v>
      </c>
      <c r="P242" s="179" t="str">
        <f>+PDA!S241</f>
        <v xml:space="preserve"> </v>
      </c>
      <c r="Q242" s="186"/>
      <c r="R242" s="176"/>
      <c r="S242" s="176"/>
      <c r="T242" s="176"/>
      <c r="U242" s="155">
        <f t="shared" si="3"/>
        <v>0</v>
      </c>
      <c r="V242" s="176"/>
      <c r="W242" s="187"/>
      <c r="X242" s="187"/>
      <c r="Y242" s="176"/>
      <c r="Z242" s="188"/>
    </row>
    <row r="243" spans="1:26" s="180" customFormat="1" ht="12.75" x14ac:dyDescent="0.2">
      <c r="A243" s="178">
        <v>239</v>
      </c>
      <c r="B243" s="178">
        <f>+PDA!B242</f>
        <v>0</v>
      </c>
      <c r="C243" s="178">
        <f>+PDA!C242</f>
        <v>0</v>
      </c>
      <c r="D243" s="178">
        <f>+PDA!D242</f>
        <v>0</v>
      </c>
      <c r="E243" s="178">
        <f>+PDA!E242</f>
        <v>0</v>
      </c>
      <c r="F243" s="178">
        <f>+PDA!F242</f>
        <v>0</v>
      </c>
      <c r="G243" s="178">
        <f>+PDA!G242</f>
        <v>0</v>
      </c>
      <c r="H243" s="152" t="str">
        <f>IF(+PDA!H242,+PDA!H242," ")</f>
        <v xml:space="preserve"> </v>
      </c>
      <c r="I243" s="152" t="str">
        <f>IF(+PDA!I242,+PDA!I242," ")</f>
        <v xml:space="preserve"> </v>
      </c>
      <c r="J243" s="178">
        <f>+PDA!J242</f>
        <v>0</v>
      </c>
      <c r="K243" s="178">
        <f>+PDA!K242</f>
        <v>0</v>
      </c>
      <c r="L243" s="178">
        <f>+PDA!L242</f>
        <v>0</v>
      </c>
      <c r="M243" s="178" t="str">
        <f>IF(+PDA!M242,+PDA!M242," ")</f>
        <v xml:space="preserve"> </v>
      </c>
      <c r="N243" s="178" t="str">
        <f>IF(+PDA!N242,+PDA!N242," ")</f>
        <v xml:space="preserve"> </v>
      </c>
      <c r="O243" s="178" t="str">
        <f>IF(+PDA!O242,+PDA!O242," ")</f>
        <v xml:space="preserve"> </v>
      </c>
      <c r="P243" s="179" t="str">
        <f>+PDA!S242</f>
        <v xml:space="preserve"> </v>
      </c>
      <c r="Q243" s="186"/>
      <c r="R243" s="176"/>
      <c r="S243" s="176"/>
      <c r="T243" s="176"/>
      <c r="U243" s="155">
        <f t="shared" si="3"/>
        <v>0</v>
      </c>
      <c r="V243" s="176"/>
      <c r="W243" s="187"/>
      <c r="X243" s="187"/>
      <c r="Y243" s="176"/>
      <c r="Z243" s="188"/>
    </row>
    <row r="244" spans="1:26" s="180" customFormat="1" ht="12.75" x14ac:dyDescent="0.2">
      <c r="A244" s="178">
        <v>240</v>
      </c>
      <c r="B244" s="178">
        <f>+PDA!B243</f>
        <v>0</v>
      </c>
      <c r="C244" s="178">
        <f>+PDA!C243</f>
        <v>0</v>
      </c>
      <c r="D244" s="178">
        <f>+PDA!D243</f>
        <v>0</v>
      </c>
      <c r="E244" s="178">
        <f>+PDA!E243</f>
        <v>0</v>
      </c>
      <c r="F244" s="178">
        <f>+PDA!F243</f>
        <v>0</v>
      </c>
      <c r="G244" s="178">
        <f>+PDA!G243</f>
        <v>0</v>
      </c>
      <c r="H244" s="152" t="str">
        <f>IF(+PDA!H243,+PDA!H243," ")</f>
        <v xml:space="preserve"> </v>
      </c>
      <c r="I244" s="152" t="str">
        <f>IF(+PDA!I243,+PDA!I243," ")</f>
        <v xml:space="preserve"> </v>
      </c>
      <c r="J244" s="178">
        <f>+PDA!J243</f>
        <v>0</v>
      </c>
      <c r="K244" s="178">
        <f>+PDA!K243</f>
        <v>0</v>
      </c>
      <c r="L244" s="178">
        <f>+PDA!L243</f>
        <v>0</v>
      </c>
      <c r="M244" s="178" t="str">
        <f>IF(+PDA!M243,+PDA!M243," ")</f>
        <v xml:space="preserve"> </v>
      </c>
      <c r="N244" s="178" t="str">
        <f>IF(+PDA!N243,+PDA!N243," ")</f>
        <v xml:space="preserve"> </v>
      </c>
      <c r="O244" s="178" t="str">
        <f>IF(+PDA!O243,+PDA!O243," ")</f>
        <v xml:space="preserve"> </v>
      </c>
      <c r="P244" s="179" t="str">
        <f>+PDA!S243</f>
        <v xml:space="preserve"> </v>
      </c>
      <c r="Q244" s="186"/>
      <c r="R244" s="176"/>
      <c r="S244" s="176"/>
      <c r="T244" s="176"/>
      <c r="U244" s="155">
        <f t="shared" si="3"/>
        <v>0</v>
      </c>
      <c r="V244" s="176"/>
      <c r="W244" s="187"/>
      <c r="X244" s="187"/>
      <c r="Y244" s="176"/>
      <c r="Z244" s="188"/>
    </row>
    <row r="245" spans="1:26" s="180" customFormat="1" ht="12.75" x14ac:dyDescent="0.2">
      <c r="A245" s="178">
        <v>241</v>
      </c>
      <c r="B245" s="178">
        <f>+PDA!B244</f>
        <v>0</v>
      </c>
      <c r="C245" s="178">
        <f>+PDA!C244</f>
        <v>0</v>
      </c>
      <c r="D245" s="178">
        <f>+PDA!D244</f>
        <v>0</v>
      </c>
      <c r="E245" s="178">
        <f>+PDA!E244</f>
        <v>0</v>
      </c>
      <c r="F245" s="178">
        <f>+PDA!F244</f>
        <v>0</v>
      </c>
      <c r="G245" s="178">
        <f>+PDA!G244</f>
        <v>0</v>
      </c>
      <c r="H245" s="152" t="str">
        <f>IF(+PDA!H244,+PDA!H244," ")</f>
        <v xml:space="preserve"> </v>
      </c>
      <c r="I245" s="152" t="str">
        <f>IF(+PDA!I244,+PDA!I244," ")</f>
        <v xml:space="preserve"> </v>
      </c>
      <c r="J245" s="178">
        <f>+PDA!J244</f>
        <v>0</v>
      </c>
      <c r="K245" s="178">
        <f>+PDA!K244</f>
        <v>0</v>
      </c>
      <c r="L245" s="178">
        <f>+PDA!L244</f>
        <v>0</v>
      </c>
      <c r="M245" s="178" t="str">
        <f>IF(+PDA!M244,+PDA!M244," ")</f>
        <v xml:space="preserve"> </v>
      </c>
      <c r="N245" s="178" t="str">
        <f>IF(+PDA!N244,+PDA!N244," ")</f>
        <v xml:space="preserve"> </v>
      </c>
      <c r="O245" s="178" t="str">
        <f>IF(+PDA!O244,+PDA!O244," ")</f>
        <v xml:space="preserve"> </v>
      </c>
      <c r="P245" s="179" t="str">
        <f>+PDA!S244</f>
        <v xml:space="preserve"> </v>
      </c>
      <c r="Q245" s="186"/>
      <c r="R245" s="176"/>
      <c r="S245" s="176"/>
      <c r="T245" s="176"/>
      <c r="U245" s="155">
        <f t="shared" si="3"/>
        <v>0</v>
      </c>
      <c r="V245" s="176"/>
      <c r="W245" s="187"/>
      <c r="X245" s="187"/>
      <c r="Y245" s="176"/>
      <c r="Z245" s="188"/>
    </row>
    <row r="246" spans="1:26" s="180" customFormat="1" ht="12.75" x14ac:dyDescent="0.2">
      <c r="A246" s="178">
        <v>242</v>
      </c>
      <c r="B246" s="178">
        <f>+PDA!B245</f>
        <v>0</v>
      </c>
      <c r="C246" s="178">
        <f>+PDA!C245</f>
        <v>0</v>
      </c>
      <c r="D246" s="178">
        <f>+PDA!D245</f>
        <v>0</v>
      </c>
      <c r="E246" s="178">
        <f>+PDA!E245</f>
        <v>0</v>
      </c>
      <c r="F246" s="178">
        <f>+PDA!F245</f>
        <v>0</v>
      </c>
      <c r="G246" s="178">
        <f>+PDA!G245</f>
        <v>0</v>
      </c>
      <c r="H246" s="152" t="str">
        <f>IF(+PDA!H245,+PDA!H245," ")</f>
        <v xml:space="preserve"> </v>
      </c>
      <c r="I246" s="152" t="str">
        <f>IF(+PDA!I245,+PDA!I245," ")</f>
        <v xml:space="preserve"> </v>
      </c>
      <c r="J246" s="178">
        <f>+PDA!J245</f>
        <v>0</v>
      </c>
      <c r="K246" s="178">
        <f>+PDA!K245</f>
        <v>0</v>
      </c>
      <c r="L246" s="178">
        <f>+PDA!L245</f>
        <v>0</v>
      </c>
      <c r="M246" s="178" t="str">
        <f>IF(+PDA!M245,+PDA!M245," ")</f>
        <v xml:space="preserve"> </v>
      </c>
      <c r="N246" s="178" t="str">
        <f>IF(+PDA!N245,+PDA!N245," ")</f>
        <v xml:space="preserve"> </v>
      </c>
      <c r="O246" s="178" t="str">
        <f>IF(+PDA!O245,+PDA!O245," ")</f>
        <v xml:space="preserve"> </v>
      </c>
      <c r="P246" s="179" t="str">
        <f>+PDA!S245</f>
        <v xml:space="preserve"> </v>
      </c>
      <c r="Q246" s="186"/>
      <c r="R246" s="176"/>
      <c r="S246" s="176"/>
      <c r="T246" s="176"/>
      <c r="U246" s="155">
        <f t="shared" si="3"/>
        <v>0</v>
      </c>
      <c r="V246" s="176"/>
      <c r="W246" s="187"/>
      <c r="X246" s="187"/>
      <c r="Y246" s="176"/>
      <c r="Z246" s="188"/>
    </row>
    <row r="247" spans="1:26" s="180" customFormat="1" ht="12.75" x14ac:dyDescent="0.2">
      <c r="A247" s="178">
        <v>243</v>
      </c>
      <c r="B247" s="178">
        <f>+PDA!B246</f>
        <v>0</v>
      </c>
      <c r="C247" s="178">
        <f>+PDA!C246</f>
        <v>0</v>
      </c>
      <c r="D247" s="178">
        <f>+PDA!D246</f>
        <v>0</v>
      </c>
      <c r="E247" s="178">
        <f>+PDA!E246</f>
        <v>0</v>
      </c>
      <c r="F247" s="178">
        <f>+PDA!F246</f>
        <v>0</v>
      </c>
      <c r="G247" s="178">
        <f>+PDA!G246</f>
        <v>0</v>
      </c>
      <c r="H247" s="152" t="str">
        <f>IF(+PDA!H246,+PDA!H246," ")</f>
        <v xml:space="preserve"> </v>
      </c>
      <c r="I247" s="152" t="str">
        <f>IF(+PDA!I246,+PDA!I246," ")</f>
        <v xml:space="preserve"> </v>
      </c>
      <c r="J247" s="178">
        <f>+PDA!J246</f>
        <v>0</v>
      </c>
      <c r="K247" s="178">
        <f>+PDA!K246</f>
        <v>0</v>
      </c>
      <c r="L247" s="178">
        <f>+PDA!L246</f>
        <v>0</v>
      </c>
      <c r="M247" s="178" t="str">
        <f>IF(+PDA!M246,+PDA!M246," ")</f>
        <v xml:space="preserve"> </v>
      </c>
      <c r="N247" s="178" t="str">
        <f>IF(+PDA!N246,+PDA!N246," ")</f>
        <v xml:space="preserve"> </v>
      </c>
      <c r="O247" s="178" t="str">
        <f>IF(+PDA!O246,+PDA!O246," ")</f>
        <v xml:space="preserve"> </v>
      </c>
      <c r="P247" s="179" t="str">
        <f>+PDA!S246</f>
        <v xml:space="preserve"> </v>
      </c>
      <c r="Q247" s="186"/>
      <c r="R247" s="176"/>
      <c r="S247" s="176"/>
      <c r="T247" s="176"/>
      <c r="U247" s="155">
        <f t="shared" si="3"/>
        <v>0</v>
      </c>
      <c r="V247" s="176"/>
      <c r="W247" s="187"/>
      <c r="X247" s="187"/>
      <c r="Y247" s="176"/>
      <c r="Z247" s="188"/>
    </row>
    <row r="248" spans="1:26" s="180" customFormat="1" ht="12.75" x14ac:dyDescent="0.2">
      <c r="A248" s="178">
        <v>244</v>
      </c>
      <c r="B248" s="178">
        <f>+PDA!B247</f>
        <v>0</v>
      </c>
      <c r="C248" s="178">
        <f>+PDA!C247</f>
        <v>0</v>
      </c>
      <c r="D248" s="178">
        <f>+PDA!D247</f>
        <v>0</v>
      </c>
      <c r="E248" s="178">
        <f>+PDA!E247</f>
        <v>0</v>
      </c>
      <c r="F248" s="178">
        <f>+PDA!F247</f>
        <v>0</v>
      </c>
      <c r="G248" s="178">
        <f>+PDA!G247</f>
        <v>0</v>
      </c>
      <c r="H248" s="152" t="str">
        <f>IF(+PDA!H247,+PDA!H247," ")</f>
        <v xml:space="preserve"> </v>
      </c>
      <c r="I248" s="152" t="str">
        <f>IF(+PDA!I247,+PDA!I247," ")</f>
        <v xml:space="preserve"> </v>
      </c>
      <c r="J248" s="178">
        <f>+PDA!J247</f>
        <v>0</v>
      </c>
      <c r="K248" s="178">
        <f>+PDA!K247</f>
        <v>0</v>
      </c>
      <c r="L248" s="178">
        <f>+PDA!L247</f>
        <v>0</v>
      </c>
      <c r="M248" s="178" t="str">
        <f>IF(+PDA!M247,+PDA!M247," ")</f>
        <v xml:space="preserve"> </v>
      </c>
      <c r="N248" s="178" t="str">
        <f>IF(+PDA!N247,+PDA!N247," ")</f>
        <v xml:space="preserve"> </v>
      </c>
      <c r="O248" s="178" t="str">
        <f>IF(+PDA!O247,+PDA!O247," ")</f>
        <v xml:space="preserve"> </v>
      </c>
      <c r="P248" s="179" t="str">
        <f>+PDA!S247</f>
        <v xml:space="preserve"> </v>
      </c>
      <c r="Q248" s="186"/>
      <c r="R248" s="176"/>
      <c r="S248" s="176"/>
      <c r="T248" s="176"/>
      <c r="U248" s="155">
        <f t="shared" si="3"/>
        <v>0</v>
      </c>
      <c r="V248" s="176"/>
      <c r="W248" s="187"/>
      <c r="X248" s="187"/>
      <c r="Y248" s="176"/>
      <c r="Z248" s="188"/>
    </row>
    <row r="249" spans="1:26" s="180" customFormat="1" ht="12.75" x14ac:dyDescent="0.2">
      <c r="A249" s="178">
        <v>245</v>
      </c>
      <c r="B249" s="178">
        <f>+PDA!B248</f>
        <v>0</v>
      </c>
      <c r="C249" s="178">
        <f>+PDA!C248</f>
        <v>0</v>
      </c>
      <c r="D249" s="178">
        <f>+PDA!D248</f>
        <v>0</v>
      </c>
      <c r="E249" s="178">
        <f>+PDA!E248</f>
        <v>0</v>
      </c>
      <c r="F249" s="178">
        <f>+PDA!F248</f>
        <v>0</v>
      </c>
      <c r="G249" s="178">
        <f>+PDA!G248</f>
        <v>0</v>
      </c>
      <c r="H249" s="152" t="str">
        <f>IF(+PDA!H248,+PDA!H248," ")</f>
        <v xml:space="preserve"> </v>
      </c>
      <c r="I249" s="152" t="str">
        <f>IF(+PDA!I248,+PDA!I248," ")</f>
        <v xml:space="preserve"> </v>
      </c>
      <c r="J249" s="178">
        <f>+PDA!J248</f>
        <v>0</v>
      </c>
      <c r="K249" s="178">
        <f>+PDA!K248</f>
        <v>0</v>
      </c>
      <c r="L249" s="178">
        <f>+PDA!L248</f>
        <v>0</v>
      </c>
      <c r="M249" s="178" t="str">
        <f>IF(+PDA!M248,+PDA!M248," ")</f>
        <v xml:space="preserve"> </v>
      </c>
      <c r="N249" s="178" t="str">
        <f>IF(+PDA!N248,+PDA!N248," ")</f>
        <v xml:space="preserve"> </v>
      </c>
      <c r="O249" s="178" t="str">
        <f>IF(+PDA!O248,+PDA!O248," ")</f>
        <v xml:space="preserve"> </v>
      </c>
      <c r="P249" s="179" t="str">
        <f>+PDA!S248</f>
        <v xml:space="preserve"> </v>
      </c>
      <c r="Q249" s="186"/>
      <c r="R249" s="176"/>
      <c r="S249" s="176"/>
      <c r="T249" s="176"/>
      <c r="U249" s="155">
        <f t="shared" si="3"/>
        <v>0</v>
      </c>
      <c r="V249" s="176"/>
      <c r="W249" s="187"/>
      <c r="X249" s="187"/>
      <c r="Y249" s="176"/>
      <c r="Z249" s="188"/>
    </row>
    <row r="250" spans="1:26" s="180" customFormat="1" ht="12.75" x14ac:dyDescent="0.2">
      <c r="A250" s="178">
        <v>246</v>
      </c>
      <c r="B250" s="178">
        <f>+PDA!B249</f>
        <v>0</v>
      </c>
      <c r="C250" s="178">
        <f>+PDA!C249</f>
        <v>0</v>
      </c>
      <c r="D250" s="178">
        <f>+PDA!D249</f>
        <v>0</v>
      </c>
      <c r="E250" s="178">
        <f>+PDA!E249</f>
        <v>0</v>
      </c>
      <c r="F250" s="178">
        <f>+PDA!F249</f>
        <v>0</v>
      </c>
      <c r="G250" s="178">
        <f>+PDA!G249</f>
        <v>0</v>
      </c>
      <c r="H250" s="152" t="str">
        <f>IF(+PDA!H249,+PDA!H249," ")</f>
        <v xml:space="preserve"> </v>
      </c>
      <c r="I250" s="152" t="str">
        <f>IF(+PDA!I249,+PDA!I249," ")</f>
        <v xml:space="preserve"> </v>
      </c>
      <c r="J250" s="178">
        <f>+PDA!J249</f>
        <v>0</v>
      </c>
      <c r="K250" s="178">
        <f>+PDA!K249</f>
        <v>0</v>
      </c>
      <c r="L250" s="178">
        <f>+PDA!L249</f>
        <v>0</v>
      </c>
      <c r="M250" s="178" t="str">
        <f>IF(+PDA!M249,+PDA!M249," ")</f>
        <v xml:space="preserve"> </v>
      </c>
      <c r="N250" s="178" t="str">
        <f>IF(+PDA!N249,+PDA!N249," ")</f>
        <v xml:space="preserve"> </v>
      </c>
      <c r="O250" s="178" t="str">
        <f>IF(+PDA!O249,+PDA!O249," ")</f>
        <v xml:space="preserve"> </v>
      </c>
      <c r="P250" s="179" t="str">
        <f>+PDA!S249</f>
        <v xml:space="preserve"> </v>
      </c>
      <c r="Q250" s="186"/>
      <c r="R250" s="176"/>
      <c r="S250" s="176"/>
      <c r="T250" s="176"/>
      <c r="U250" s="155">
        <f t="shared" si="3"/>
        <v>0</v>
      </c>
      <c r="V250" s="176"/>
      <c r="W250" s="187"/>
      <c r="X250" s="187"/>
      <c r="Y250" s="176"/>
      <c r="Z250" s="188"/>
    </row>
    <row r="251" spans="1:26" s="180" customFormat="1" ht="12.75" x14ac:dyDescent="0.2">
      <c r="A251" s="178">
        <v>247</v>
      </c>
      <c r="B251" s="178">
        <f>+PDA!B250</f>
        <v>0</v>
      </c>
      <c r="C251" s="178">
        <f>+PDA!C250</f>
        <v>0</v>
      </c>
      <c r="D251" s="178">
        <f>+PDA!D250</f>
        <v>0</v>
      </c>
      <c r="E251" s="178">
        <f>+PDA!E250</f>
        <v>0</v>
      </c>
      <c r="F251" s="178">
        <f>+PDA!F250</f>
        <v>0</v>
      </c>
      <c r="G251" s="178">
        <f>+PDA!G250</f>
        <v>0</v>
      </c>
      <c r="H251" s="152" t="str">
        <f>IF(+PDA!H250,+PDA!H250," ")</f>
        <v xml:space="preserve"> </v>
      </c>
      <c r="I251" s="152" t="str">
        <f>IF(+PDA!I250,+PDA!I250," ")</f>
        <v xml:space="preserve"> </v>
      </c>
      <c r="J251" s="178">
        <f>+PDA!J250</f>
        <v>0</v>
      </c>
      <c r="K251" s="178">
        <f>+PDA!K250</f>
        <v>0</v>
      </c>
      <c r="L251" s="178">
        <f>+PDA!L250</f>
        <v>0</v>
      </c>
      <c r="M251" s="178" t="str">
        <f>IF(+PDA!M250,+PDA!M250," ")</f>
        <v xml:space="preserve"> </v>
      </c>
      <c r="N251" s="178" t="str">
        <f>IF(+PDA!N250,+PDA!N250," ")</f>
        <v xml:space="preserve"> </v>
      </c>
      <c r="O251" s="178" t="str">
        <f>IF(+PDA!O250,+PDA!O250," ")</f>
        <v xml:space="preserve"> </v>
      </c>
      <c r="P251" s="179" t="str">
        <f>+PDA!S250</f>
        <v xml:space="preserve"> </v>
      </c>
      <c r="Q251" s="186"/>
      <c r="R251" s="176"/>
      <c r="S251" s="176"/>
      <c r="T251" s="176"/>
      <c r="U251" s="155">
        <f t="shared" si="3"/>
        <v>0</v>
      </c>
      <c r="V251" s="176"/>
      <c r="W251" s="187"/>
      <c r="X251" s="187"/>
      <c r="Y251" s="176"/>
      <c r="Z251" s="188"/>
    </row>
    <row r="252" spans="1:26" s="180" customFormat="1" ht="12.75" x14ac:dyDescent="0.2">
      <c r="A252" s="178">
        <v>248</v>
      </c>
      <c r="B252" s="178">
        <f>+PDA!B251</f>
        <v>0</v>
      </c>
      <c r="C252" s="178">
        <f>+PDA!C251</f>
        <v>0</v>
      </c>
      <c r="D252" s="178">
        <f>+PDA!D251</f>
        <v>0</v>
      </c>
      <c r="E252" s="178">
        <f>+PDA!E251</f>
        <v>0</v>
      </c>
      <c r="F252" s="178">
        <f>+PDA!F251</f>
        <v>0</v>
      </c>
      <c r="G252" s="178">
        <f>+PDA!G251</f>
        <v>0</v>
      </c>
      <c r="H252" s="152" t="str">
        <f>IF(+PDA!H251,+PDA!H251," ")</f>
        <v xml:space="preserve"> </v>
      </c>
      <c r="I252" s="152" t="str">
        <f>IF(+PDA!I251,+PDA!I251," ")</f>
        <v xml:space="preserve"> </v>
      </c>
      <c r="J252" s="178">
        <f>+PDA!J251</f>
        <v>0</v>
      </c>
      <c r="K252" s="178">
        <f>+PDA!K251</f>
        <v>0</v>
      </c>
      <c r="L252" s="178">
        <f>+PDA!L251</f>
        <v>0</v>
      </c>
      <c r="M252" s="178" t="str">
        <f>IF(+PDA!M251,+PDA!M251," ")</f>
        <v xml:space="preserve"> </v>
      </c>
      <c r="N252" s="178" t="str">
        <f>IF(+PDA!N251,+PDA!N251," ")</f>
        <v xml:space="preserve"> </v>
      </c>
      <c r="O252" s="178" t="str">
        <f>IF(+PDA!O251,+PDA!O251," ")</f>
        <v xml:space="preserve"> </v>
      </c>
      <c r="P252" s="179" t="str">
        <f>+PDA!S251</f>
        <v xml:space="preserve"> </v>
      </c>
      <c r="Q252" s="186"/>
      <c r="R252" s="176"/>
      <c r="S252" s="176"/>
      <c r="T252" s="176"/>
      <c r="U252" s="155">
        <f t="shared" si="3"/>
        <v>0</v>
      </c>
      <c r="V252" s="176"/>
      <c r="W252" s="187"/>
      <c r="X252" s="187"/>
      <c r="Y252" s="176"/>
      <c r="Z252" s="188"/>
    </row>
    <row r="253" spans="1:26" s="180" customFormat="1" ht="12.75" x14ac:dyDescent="0.2">
      <c r="A253" s="178">
        <v>249</v>
      </c>
      <c r="B253" s="178">
        <f>+PDA!B252</f>
        <v>0</v>
      </c>
      <c r="C253" s="178">
        <f>+PDA!C252</f>
        <v>0</v>
      </c>
      <c r="D253" s="178">
        <f>+PDA!D252</f>
        <v>0</v>
      </c>
      <c r="E253" s="178">
        <f>+PDA!E252</f>
        <v>0</v>
      </c>
      <c r="F253" s="178">
        <f>+PDA!F252</f>
        <v>0</v>
      </c>
      <c r="G253" s="178">
        <f>+PDA!G252</f>
        <v>0</v>
      </c>
      <c r="H253" s="152" t="str">
        <f>IF(+PDA!H252,+PDA!H252," ")</f>
        <v xml:space="preserve"> </v>
      </c>
      <c r="I253" s="152" t="str">
        <f>IF(+PDA!I252,+PDA!I252," ")</f>
        <v xml:space="preserve"> </v>
      </c>
      <c r="J253" s="178">
        <f>+PDA!J252</f>
        <v>0</v>
      </c>
      <c r="K253" s="178">
        <f>+PDA!K252</f>
        <v>0</v>
      </c>
      <c r="L253" s="178">
        <f>+PDA!L252</f>
        <v>0</v>
      </c>
      <c r="M253" s="178" t="str">
        <f>IF(+PDA!M252,+PDA!M252," ")</f>
        <v xml:space="preserve"> </v>
      </c>
      <c r="N253" s="178" t="str">
        <f>IF(+PDA!N252,+PDA!N252," ")</f>
        <v xml:space="preserve"> </v>
      </c>
      <c r="O253" s="178" t="str">
        <f>IF(+PDA!O252,+PDA!O252," ")</f>
        <v xml:space="preserve"> </v>
      </c>
      <c r="P253" s="179" t="str">
        <f>+PDA!S252</f>
        <v xml:space="preserve"> </v>
      </c>
      <c r="Q253" s="186"/>
      <c r="R253" s="176"/>
      <c r="S253" s="176"/>
      <c r="T253" s="176"/>
      <c r="U253" s="155">
        <f t="shared" si="3"/>
        <v>0</v>
      </c>
      <c r="V253" s="176"/>
      <c r="W253" s="187"/>
      <c r="X253" s="187"/>
      <c r="Y253" s="176"/>
      <c r="Z253" s="188"/>
    </row>
    <row r="254" spans="1:26" s="180" customFormat="1" ht="12.75" x14ac:dyDescent="0.2">
      <c r="A254" s="178">
        <v>250</v>
      </c>
      <c r="B254" s="178">
        <f>+PDA!B253</f>
        <v>0</v>
      </c>
      <c r="C254" s="178">
        <f>+PDA!C253</f>
        <v>0</v>
      </c>
      <c r="D254" s="178">
        <f>+PDA!D253</f>
        <v>0</v>
      </c>
      <c r="E254" s="178">
        <f>+PDA!E253</f>
        <v>0</v>
      </c>
      <c r="F254" s="178">
        <f>+PDA!F253</f>
        <v>0</v>
      </c>
      <c r="G254" s="178">
        <f>+PDA!G253</f>
        <v>0</v>
      </c>
      <c r="H254" s="152" t="str">
        <f>IF(+PDA!H253,+PDA!H253," ")</f>
        <v xml:space="preserve"> </v>
      </c>
      <c r="I254" s="152" t="str">
        <f>IF(+PDA!I253,+PDA!I253," ")</f>
        <v xml:space="preserve"> </v>
      </c>
      <c r="J254" s="178">
        <f>+PDA!J253</f>
        <v>0</v>
      </c>
      <c r="K254" s="178">
        <f>+PDA!K253</f>
        <v>0</v>
      </c>
      <c r="L254" s="178">
        <f>+PDA!L253</f>
        <v>0</v>
      </c>
      <c r="M254" s="178" t="str">
        <f>IF(+PDA!M253,+PDA!M253," ")</f>
        <v xml:space="preserve"> </v>
      </c>
      <c r="N254" s="178" t="str">
        <f>IF(+PDA!N253,+PDA!N253," ")</f>
        <v xml:space="preserve"> </v>
      </c>
      <c r="O254" s="178" t="str">
        <f>IF(+PDA!O253,+PDA!O253," ")</f>
        <v xml:space="preserve"> </v>
      </c>
      <c r="P254" s="179" t="str">
        <f>+PDA!S253</f>
        <v xml:space="preserve"> </v>
      </c>
      <c r="Q254" s="186"/>
      <c r="R254" s="176"/>
      <c r="S254" s="176"/>
      <c r="T254" s="176"/>
      <c r="U254" s="155">
        <f t="shared" si="3"/>
        <v>0</v>
      </c>
      <c r="V254" s="176"/>
      <c r="W254" s="187"/>
      <c r="X254" s="187"/>
      <c r="Y254" s="176"/>
      <c r="Z254" s="188"/>
    </row>
    <row r="255" spans="1:26" s="180" customFormat="1" ht="12.75" x14ac:dyDescent="0.2">
      <c r="A255" s="178">
        <v>251</v>
      </c>
      <c r="B255" s="178">
        <f>+PDA!B254</f>
        <v>0</v>
      </c>
      <c r="C255" s="178">
        <f>+PDA!C254</f>
        <v>0</v>
      </c>
      <c r="D255" s="178">
        <f>+PDA!D254</f>
        <v>0</v>
      </c>
      <c r="E255" s="178">
        <f>+PDA!E254</f>
        <v>0</v>
      </c>
      <c r="F255" s="178">
        <f>+PDA!F254</f>
        <v>0</v>
      </c>
      <c r="G255" s="178">
        <f>+PDA!G254</f>
        <v>0</v>
      </c>
      <c r="H255" s="152" t="str">
        <f>IF(+PDA!H254,+PDA!H254," ")</f>
        <v xml:space="preserve"> </v>
      </c>
      <c r="I255" s="152" t="str">
        <f>IF(+PDA!I254,+PDA!I254," ")</f>
        <v xml:space="preserve"> </v>
      </c>
      <c r="J255" s="178">
        <f>+PDA!J254</f>
        <v>0</v>
      </c>
      <c r="K255" s="178">
        <f>+PDA!K254</f>
        <v>0</v>
      </c>
      <c r="L255" s="178">
        <f>+PDA!L254</f>
        <v>0</v>
      </c>
      <c r="M255" s="178" t="str">
        <f>IF(+PDA!M254,+PDA!M254," ")</f>
        <v xml:space="preserve"> </v>
      </c>
      <c r="N255" s="178" t="str">
        <f>IF(+PDA!N254,+PDA!N254," ")</f>
        <v xml:space="preserve"> </v>
      </c>
      <c r="O255" s="178" t="str">
        <f>IF(+PDA!O254,+PDA!O254," ")</f>
        <v xml:space="preserve"> </v>
      </c>
      <c r="P255" s="179" t="str">
        <f>+PDA!S254</f>
        <v xml:space="preserve"> </v>
      </c>
      <c r="Q255" s="186"/>
      <c r="R255" s="176"/>
      <c r="S255" s="176"/>
      <c r="T255" s="176"/>
      <c r="U255" s="155">
        <f t="shared" si="3"/>
        <v>0</v>
      </c>
      <c r="V255" s="176"/>
      <c r="W255" s="187"/>
      <c r="X255" s="187"/>
      <c r="Y255" s="176"/>
      <c r="Z255" s="188"/>
    </row>
    <row r="256" spans="1:26" s="180" customFormat="1" ht="12.75" x14ac:dyDescent="0.2">
      <c r="A256" s="178">
        <v>252</v>
      </c>
      <c r="B256" s="178">
        <f>+PDA!B255</f>
        <v>0</v>
      </c>
      <c r="C256" s="178">
        <f>+PDA!C255</f>
        <v>0</v>
      </c>
      <c r="D256" s="178">
        <f>+PDA!D255</f>
        <v>0</v>
      </c>
      <c r="E256" s="178">
        <f>+PDA!E255</f>
        <v>0</v>
      </c>
      <c r="F256" s="178">
        <f>+PDA!F255</f>
        <v>0</v>
      </c>
      <c r="G256" s="178">
        <f>+PDA!G255</f>
        <v>0</v>
      </c>
      <c r="H256" s="152" t="str">
        <f>IF(+PDA!H255,+PDA!H255," ")</f>
        <v xml:space="preserve"> </v>
      </c>
      <c r="I256" s="152" t="str">
        <f>IF(+PDA!I255,+PDA!I255," ")</f>
        <v xml:space="preserve"> </v>
      </c>
      <c r="J256" s="178">
        <f>+PDA!J255</f>
        <v>0</v>
      </c>
      <c r="K256" s="178">
        <f>+PDA!K255</f>
        <v>0</v>
      </c>
      <c r="L256" s="178">
        <f>+PDA!L255</f>
        <v>0</v>
      </c>
      <c r="M256" s="178" t="str">
        <f>IF(+PDA!M255,+PDA!M255," ")</f>
        <v xml:space="preserve"> </v>
      </c>
      <c r="N256" s="178" t="str">
        <f>IF(+PDA!N255,+PDA!N255," ")</f>
        <v xml:space="preserve"> </v>
      </c>
      <c r="O256" s="178" t="str">
        <f>IF(+PDA!O255,+PDA!O255," ")</f>
        <v xml:space="preserve"> </v>
      </c>
      <c r="P256" s="179" t="str">
        <f>+PDA!S255</f>
        <v xml:space="preserve"> </v>
      </c>
      <c r="Q256" s="186"/>
      <c r="R256" s="176"/>
      <c r="S256" s="176"/>
      <c r="T256" s="176"/>
      <c r="U256" s="155">
        <f t="shared" si="3"/>
        <v>0</v>
      </c>
      <c r="V256" s="176"/>
      <c r="W256" s="187"/>
      <c r="X256" s="187"/>
      <c r="Y256" s="176"/>
      <c r="Z256" s="188"/>
    </row>
    <row r="257" spans="1:26" s="180" customFormat="1" ht="12.75" x14ac:dyDescent="0.2">
      <c r="A257" s="178">
        <v>253</v>
      </c>
      <c r="B257" s="178">
        <f>+PDA!B256</f>
        <v>0</v>
      </c>
      <c r="C257" s="178">
        <f>+PDA!C256</f>
        <v>0</v>
      </c>
      <c r="D257" s="178">
        <f>+PDA!D256</f>
        <v>0</v>
      </c>
      <c r="E257" s="178">
        <f>+PDA!E256</f>
        <v>0</v>
      </c>
      <c r="F257" s="178">
        <f>+PDA!F256</f>
        <v>0</v>
      </c>
      <c r="G257" s="178">
        <f>+PDA!G256</f>
        <v>0</v>
      </c>
      <c r="H257" s="152" t="str">
        <f>IF(+PDA!H256,+PDA!H256," ")</f>
        <v xml:space="preserve"> </v>
      </c>
      <c r="I257" s="152" t="str">
        <f>IF(+PDA!I256,+PDA!I256," ")</f>
        <v xml:space="preserve"> </v>
      </c>
      <c r="J257" s="178">
        <f>+PDA!J256</f>
        <v>0</v>
      </c>
      <c r="K257" s="178">
        <f>+PDA!K256</f>
        <v>0</v>
      </c>
      <c r="L257" s="178">
        <f>+PDA!L256</f>
        <v>0</v>
      </c>
      <c r="M257" s="178" t="str">
        <f>IF(+PDA!M256,+PDA!M256," ")</f>
        <v xml:space="preserve"> </v>
      </c>
      <c r="N257" s="178" t="str">
        <f>IF(+PDA!N256,+PDA!N256," ")</f>
        <v xml:space="preserve"> </v>
      </c>
      <c r="O257" s="178" t="str">
        <f>IF(+PDA!O256,+PDA!O256," ")</f>
        <v xml:space="preserve"> </v>
      </c>
      <c r="P257" s="179" t="str">
        <f>+PDA!S256</f>
        <v xml:space="preserve"> </v>
      </c>
      <c r="Q257" s="186"/>
      <c r="R257" s="176"/>
      <c r="S257" s="176"/>
      <c r="T257" s="176"/>
      <c r="U257" s="155">
        <f t="shared" si="3"/>
        <v>0</v>
      </c>
      <c r="V257" s="176"/>
      <c r="W257" s="187"/>
      <c r="X257" s="187"/>
      <c r="Y257" s="176"/>
      <c r="Z257" s="188"/>
    </row>
    <row r="258" spans="1:26" s="180" customFormat="1" ht="12.75" x14ac:dyDescent="0.2">
      <c r="A258" s="178">
        <v>254</v>
      </c>
      <c r="B258" s="178">
        <f>+PDA!B257</f>
        <v>0</v>
      </c>
      <c r="C258" s="178">
        <f>+PDA!C257</f>
        <v>0</v>
      </c>
      <c r="D258" s="178">
        <f>+PDA!D257</f>
        <v>0</v>
      </c>
      <c r="E258" s="178">
        <f>+PDA!E257</f>
        <v>0</v>
      </c>
      <c r="F258" s="178">
        <f>+PDA!F257</f>
        <v>0</v>
      </c>
      <c r="G258" s="178">
        <f>+PDA!G257</f>
        <v>0</v>
      </c>
      <c r="H258" s="152" t="str">
        <f>IF(+PDA!H257,+PDA!H257," ")</f>
        <v xml:space="preserve"> </v>
      </c>
      <c r="I258" s="152" t="str">
        <f>IF(+PDA!I257,+PDA!I257," ")</f>
        <v xml:space="preserve"> </v>
      </c>
      <c r="J258" s="178">
        <f>+PDA!J257</f>
        <v>0</v>
      </c>
      <c r="K258" s="178">
        <f>+PDA!K257</f>
        <v>0</v>
      </c>
      <c r="L258" s="178">
        <f>+PDA!L257</f>
        <v>0</v>
      </c>
      <c r="M258" s="178" t="str">
        <f>IF(+PDA!M257,+PDA!M257," ")</f>
        <v xml:space="preserve"> </v>
      </c>
      <c r="N258" s="178" t="str">
        <f>IF(+PDA!N257,+PDA!N257," ")</f>
        <v xml:space="preserve"> </v>
      </c>
      <c r="O258" s="178" t="str">
        <f>IF(+PDA!O257,+PDA!O257," ")</f>
        <v xml:space="preserve"> </v>
      </c>
      <c r="P258" s="179" t="str">
        <f>+PDA!S257</f>
        <v xml:space="preserve"> </v>
      </c>
      <c r="Q258" s="186"/>
      <c r="R258" s="176"/>
      <c r="S258" s="176"/>
      <c r="T258" s="176"/>
      <c r="U258" s="155">
        <f t="shared" si="3"/>
        <v>0</v>
      </c>
      <c r="V258" s="176"/>
      <c r="W258" s="187"/>
      <c r="X258" s="187"/>
      <c r="Y258" s="176"/>
      <c r="Z258" s="188"/>
    </row>
    <row r="259" spans="1:26" s="180" customFormat="1" ht="12.75" x14ac:dyDescent="0.2">
      <c r="A259" s="178">
        <v>255</v>
      </c>
      <c r="B259" s="178">
        <f>+PDA!B258</f>
        <v>0</v>
      </c>
      <c r="C259" s="178">
        <f>+PDA!C258</f>
        <v>0</v>
      </c>
      <c r="D259" s="178">
        <f>+PDA!D258</f>
        <v>0</v>
      </c>
      <c r="E259" s="178">
        <f>+PDA!E258</f>
        <v>0</v>
      </c>
      <c r="F259" s="178">
        <f>+PDA!F258</f>
        <v>0</v>
      </c>
      <c r="G259" s="178">
        <f>+PDA!G258</f>
        <v>0</v>
      </c>
      <c r="H259" s="152" t="str">
        <f>IF(+PDA!H258,+PDA!H258," ")</f>
        <v xml:space="preserve"> </v>
      </c>
      <c r="I259" s="152" t="str">
        <f>IF(+PDA!I258,+PDA!I258," ")</f>
        <v xml:space="preserve"> </v>
      </c>
      <c r="J259" s="178">
        <f>+PDA!J258</f>
        <v>0</v>
      </c>
      <c r="K259" s="178">
        <f>+PDA!K258</f>
        <v>0</v>
      </c>
      <c r="L259" s="178">
        <f>+PDA!L258</f>
        <v>0</v>
      </c>
      <c r="M259" s="178" t="str">
        <f>IF(+PDA!M258,+PDA!M258," ")</f>
        <v xml:space="preserve"> </v>
      </c>
      <c r="N259" s="178" t="str">
        <f>IF(+PDA!N258,+PDA!N258," ")</f>
        <v xml:space="preserve"> </v>
      </c>
      <c r="O259" s="178" t="str">
        <f>IF(+PDA!O258,+PDA!O258," ")</f>
        <v xml:space="preserve"> </v>
      </c>
      <c r="P259" s="179" t="str">
        <f>+PDA!S258</f>
        <v xml:space="preserve"> </v>
      </c>
      <c r="Q259" s="186"/>
      <c r="R259" s="176"/>
      <c r="S259" s="176"/>
      <c r="T259" s="176"/>
      <c r="U259" s="155">
        <f t="shared" si="3"/>
        <v>0</v>
      </c>
      <c r="V259" s="176"/>
      <c r="W259" s="187"/>
      <c r="X259" s="187"/>
      <c r="Y259" s="176"/>
      <c r="Z259" s="188"/>
    </row>
    <row r="260" spans="1:26" s="180" customFormat="1" ht="12.75" x14ac:dyDescent="0.2">
      <c r="A260" s="178">
        <v>256</v>
      </c>
      <c r="B260" s="178">
        <f>+PDA!B259</f>
        <v>0</v>
      </c>
      <c r="C260" s="178">
        <f>+PDA!C259</f>
        <v>0</v>
      </c>
      <c r="D260" s="178">
        <f>+PDA!D259</f>
        <v>0</v>
      </c>
      <c r="E260" s="178">
        <f>+PDA!E259</f>
        <v>0</v>
      </c>
      <c r="F260" s="178">
        <f>+PDA!F259</f>
        <v>0</v>
      </c>
      <c r="G260" s="178">
        <f>+PDA!G259</f>
        <v>0</v>
      </c>
      <c r="H260" s="152" t="str">
        <f>IF(+PDA!H259,+PDA!H259," ")</f>
        <v xml:space="preserve"> </v>
      </c>
      <c r="I260" s="152" t="str">
        <f>IF(+PDA!I259,+PDA!I259," ")</f>
        <v xml:space="preserve"> </v>
      </c>
      <c r="J260" s="178">
        <f>+PDA!J259</f>
        <v>0</v>
      </c>
      <c r="K260" s="178">
        <f>+PDA!K259</f>
        <v>0</v>
      </c>
      <c r="L260" s="178">
        <f>+PDA!L259</f>
        <v>0</v>
      </c>
      <c r="M260" s="178" t="str">
        <f>IF(+PDA!M259,+PDA!M259," ")</f>
        <v xml:space="preserve"> </v>
      </c>
      <c r="N260" s="178" t="str">
        <f>IF(+PDA!N259,+PDA!N259," ")</f>
        <v xml:space="preserve"> </v>
      </c>
      <c r="O260" s="178" t="str">
        <f>IF(+PDA!O259,+PDA!O259," ")</f>
        <v xml:space="preserve"> </v>
      </c>
      <c r="P260" s="179" t="str">
        <f>+PDA!S259</f>
        <v xml:space="preserve"> </v>
      </c>
      <c r="Q260" s="186"/>
      <c r="R260" s="176"/>
      <c r="S260" s="176"/>
      <c r="T260" s="176"/>
      <c r="U260" s="155">
        <f t="shared" si="3"/>
        <v>0</v>
      </c>
      <c r="V260" s="176"/>
      <c r="W260" s="187"/>
      <c r="X260" s="187"/>
      <c r="Y260" s="176"/>
      <c r="Z260" s="188"/>
    </row>
    <row r="261" spans="1:26" s="180" customFormat="1" ht="12.75" x14ac:dyDescent="0.2">
      <c r="A261" s="178">
        <v>257</v>
      </c>
      <c r="B261" s="178">
        <f>+PDA!B260</f>
        <v>0</v>
      </c>
      <c r="C261" s="178">
        <f>+PDA!C260</f>
        <v>0</v>
      </c>
      <c r="D261" s="178">
        <f>+PDA!D260</f>
        <v>0</v>
      </c>
      <c r="E261" s="178">
        <f>+PDA!E260</f>
        <v>0</v>
      </c>
      <c r="F261" s="178">
        <f>+PDA!F260</f>
        <v>0</v>
      </c>
      <c r="G261" s="178">
        <f>+PDA!G260</f>
        <v>0</v>
      </c>
      <c r="H261" s="152" t="str">
        <f>IF(+PDA!H260,+PDA!H260," ")</f>
        <v xml:space="preserve"> </v>
      </c>
      <c r="I261" s="152" t="str">
        <f>IF(+PDA!I260,+PDA!I260," ")</f>
        <v xml:space="preserve"> </v>
      </c>
      <c r="J261" s="178">
        <f>+PDA!J260</f>
        <v>0</v>
      </c>
      <c r="K261" s="178">
        <f>+PDA!K260</f>
        <v>0</v>
      </c>
      <c r="L261" s="178">
        <f>+PDA!L260</f>
        <v>0</v>
      </c>
      <c r="M261" s="178" t="str">
        <f>IF(+PDA!M260,+PDA!M260," ")</f>
        <v xml:space="preserve"> </v>
      </c>
      <c r="N261" s="178" t="str">
        <f>IF(+PDA!N260,+PDA!N260," ")</f>
        <v xml:space="preserve"> </v>
      </c>
      <c r="O261" s="178" t="str">
        <f>IF(+PDA!O260,+PDA!O260," ")</f>
        <v xml:space="preserve"> </v>
      </c>
      <c r="P261" s="179" t="str">
        <f>+PDA!S260</f>
        <v xml:space="preserve"> </v>
      </c>
      <c r="Q261" s="186"/>
      <c r="R261" s="176"/>
      <c r="S261" s="176"/>
      <c r="T261" s="176"/>
      <c r="U261" s="155">
        <f t="shared" si="3"/>
        <v>0</v>
      </c>
      <c r="V261" s="176"/>
      <c r="W261" s="187"/>
      <c r="X261" s="187"/>
      <c r="Y261" s="176"/>
      <c r="Z261" s="188"/>
    </row>
    <row r="262" spans="1:26" s="180" customFormat="1" ht="12.75" x14ac:dyDescent="0.2">
      <c r="A262" s="178">
        <v>258</v>
      </c>
      <c r="B262" s="178">
        <f>+PDA!B261</f>
        <v>0</v>
      </c>
      <c r="C262" s="178">
        <f>+PDA!C261</f>
        <v>0</v>
      </c>
      <c r="D262" s="178">
        <f>+PDA!D261</f>
        <v>0</v>
      </c>
      <c r="E262" s="178">
        <f>+PDA!E261</f>
        <v>0</v>
      </c>
      <c r="F262" s="178">
        <f>+PDA!F261</f>
        <v>0</v>
      </c>
      <c r="G262" s="178">
        <f>+PDA!G261</f>
        <v>0</v>
      </c>
      <c r="H262" s="152" t="str">
        <f>IF(+PDA!H261,+PDA!H261," ")</f>
        <v xml:space="preserve"> </v>
      </c>
      <c r="I262" s="152" t="str">
        <f>IF(+PDA!I261,+PDA!I261," ")</f>
        <v xml:space="preserve"> </v>
      </c>
      <c r="J262" s="178">
        <f>+PDA!J261</f>
        <v>0</v>
      </c>
      <c r="K262" s="178">
        <f>+PDA!K261</f>
        <v>0</v>
      </c>
      <c r="L262" s="178">
        <f>+PDA!L261</f>
        <v>0</v>
      </c>
      <c r="M262" s="178" t="str">
        <f>IF(+PDA!M261,+PDA!M261," ")</f>
        <v xml:space="preserve"> </v>
      </c>
      <c r="N262" s="178" t="str">
        <f>IF(+PDA!N261,+PDA!N261," ")</f>
        <v xml:space="preserve"> </v>
      </c>
      <c r="O262" s="178" t="str">
        <f>IF(+PDA!O261,+PDA!O261," ")</f>
        <v xml:space="preserve"> </v>
      </c>
      <c r="P262" s="179" t="str">
        <f>+PDA!S261</f>
        <v xml:space="preserve"> </v>
      </c>
      <c r="Q262" s="186"/>
      <c r="R262" s="176"/>
      <c r="S262" s="176"/>
      <c r="T262" s="176"/>
      <c r="U262" s="155">
        <f t="shared" ref="U262:U325" si="4">R262+S262+T262</f>
        <v>0</v>
      </c>
      <c r="V262" s="176"/>
      <c r="W262" s="187"/>
      <c r="X262" s="187"/>
      <c r="Y262" s="176"/>
      <c r="Z262" s="188"/>
    </row>
    <row r="263" spans="1:26" s="180" customFormat="1" ht="12.75" x14ac:dyDescent="0.2">
      <c r="A263" s="178">
        <v>259</v>
      </c>
      <c r="B263" s="178">
        <f>+PDA!B262</f>
        <v>0</v>
      </c>
      <c r="C263" s="178">
        <f>+PDA!C262</f>
        <v>0</v>
      </c>
      <c r="D263" s="178">
        <f>+PDA!D262</f>
        <v>0</v>
      </c>
      <c r="E263" s="178">
        <f>+PDA!E262</f>
        <v>0</v>
      </c>
      <c r="F263" s="178">
        <f>+PDA!F262</f>
        <v>0</v>
      </c>
      <c r="G263" s="178">
        <f>+PDA!G262</f>
        <v>0</v>
      </c>
      <c r="H263" s="152" t="str">
        <f>IF(+PDA!H262,+PDA!H262," ")</f>
        <v xml:space="preserve"> </v>
      </c>
      <c r="I263" s="152" t="str">
        <f>IF(+PDA!I262,+PDA!I262," ")</f>
        <v xml:space="preserve"> </v>
      </c>
      <c r="J263" s="178">
        <f>+PDA!J262</f>
        <v>0</v>
      </c>
      <c r="K263" s="178">
        <f>+PDA!K262</f>
        <v>0</v>
      </c>
      <c r="L263" s="178">
        <f>+PDA!L262</f>
        <v>0</v>
      </c>
      <c r="M263" s="178" t="str">
        <f>IF(+PDA!M262,+PDA!M262," ")</f>
        <v xml:space="preserve"> </v>
      </c>
      <c r="N263" s="178" t="str">
        <f>IF(+PDA!N262,+PDA!N262," ")</f>
        <v xml:space="preserve"> </v>
      </c>
      <c r="O263" s="178" t="str">
        <f>IF(+PDA!O262,+PDA!O262," ")</f>
        <v xml:space="preserve"> </v>
      </c>
      <c r="P263" s="179" t="str">
        <f>+PDA!S262</f>
        <v xml:space="preserve"> </v>
      </c>
      <c r="Q263" s="186"/>
      <c r="R263" s="176"/>
      <c r="S263" s="176"/>
      <c r="T263" s="176"/>
      <c r="U263" s="155">
        <f t="shared" si="4"/>
        <v>0</v>
      </c>
      <c r="V263" s="176"/>
      <c r="W263" s="187"/>
      <c r="X263" s="187"/>
      <c r="Y263" s="176"/>
      <c r="Z263" s="188"/>
    </row>
    <row r="264" spans="1:26" s="180" customFormat="1" ht="12.75" x14ac:dyDescent="0.2">
      <c r="A264" s="178">
        <v>260</v>
      </c>
      <c r="B264" s="178">
        <f>+PDA!B263</f>
        <v>0</v>
      </c>
      <c r="C264" s="178">
        <f>+PDA!C263</f>
        <v>0</v>
      </c>
      <c r="D264" s="178">
        <f>+PDA!D263</f>
        <v>0</v>
      </c>
      <c r="E264" s="178">
        <f>+PDA!E263</f>
        <v>0</v>
      </c>
      <c r="F264" s="178">
        <f>+PDA!F263</f>
        <v>0</v>
      </c>
      <c r="G264" s="178">
        <f>+PDA!G263</f>
        <v>0</v>
      </c>
      <c r="H264" s="152" t="str">
        <f>IF(+PDA!H263,+PDA!H263," ")</f>
        <v xml:space="preserve"> </v>
      </c>
      <c r="I264" s="152" t="str">
        <f>IF(+PDA!I263,+PDA!I263," ")</f>
        <v xml:space="preserve"> </v>
      </c>
      <c r="J264" s="178">
        <f>+PDA!J263</f>
        <v>0</v>
      </c>
      <c r="K264" s="178">
        <f>+PDA!K263</f>
        <v>0</v>
      </c>
      <c r="L264" s="178">
        <f>+PDA!L263</f>
        <v>0</v>
      </c>
      <c r="M264" s="178" t="str">
        <f>IF(+PDA!M263,+PDA!M263," ")</f>
        <v xml:space="preserve"> </v>
      </c>
      <c r="N264" s="178" t="str">
        <f>IF(+PDA!N263,+PDA!N263," ")</f>
        <v xml:space="preserve"> </v>
      </c>
      <c r="O264" s="178" t="str">
        <f>IF(+PDA!O263,+PDA!O263," ")</f>
        <v xml:space="preserve"> </v>
      </c>
      <c r="P264" s="179" t="str">
        <f>+PDA!S263</f>
        <v xml:space="preserve"> </v>
      </c>
      <c r="Q264" s="186"/>
      <c r="R264" s="176"/>
      <c r="S264" s="176"/>
      <c r="T264" s="176"/>
      <c r="U264" s="155">
        <f t="shared" si="4"/>
        <v>0</v>
      </c>
      <c r="V264" s="176"/>
      <c r="W264" s="187"/>
      <c r="X264" s="187"/>
      <c r="Y264" s="176"/>
      <c r="Z264" s="188"/>
    </row>
    <row r="265" spans="1:26" s="180" customFormat="1" ht="12.75" x14ac:dyDescent="0.2">
      <c r="A265" s="178">
        <v>261</v>
      </c>
      <c r="B265" s="178">
        <f>+PDA!B264</f>
        <v>0</v>
      </c>
      <c r="C265" s="178">
        <f>+PDA!C264</f>
        <v>0</v>
      </c>
      <c r="D265" s="178">
        <f>+PDA!D264</f>
        <v>0</v>
      </c>
      <c r="E265" s="178">
        <f>+PDA!E264</f>
        <v>0</v>
      </c>
      <c r="F265" s="178">
        <f>+PDA!F264</f>
        <v>0</v>
      </c>
      <c r="G265" s="178">
        <f>+PDA!G264</f>
        <v>0</v>
      </c>
      <c r="H265" s="152" t="str">
        <f>IF(+PDA!H264,+PDA!H264," ")</f>
        <v xml:space="preserve"> </v>
      </c>
      <c r="I265" s="152" t="str">
        <f>IF(+PDA!I264,+PDA!I264," ")</f>
        <v xml:space="preserve"> </v>
      </c>
      <c r="J265" s="178">
        <f>+PDA!J264</f>
        <v>0</v>
      </c>
      <c r="K265" s="178">
        <f>+PDA!K264</f>
        <v>0</v>
      </c>
      <c r="L265" s="178">
        <f>+PDA!L264</f>
        <v>0</v>
      </c>
      <c r="M265" s="178" t="str">
        <f>IF(+PDA!M264,+PDA!M264," ")</f>
        <v xml:space="preserve"> </v>
      </c>
      <c r="N265" s="178" t="str">
        <f>IF(+PDA!N264,+PDA!N264," ")</f>
        <v xml:space="preserve"> </v>
      </c>
      <c r="O265" s="178" t="str">
        <f>IF(+PDA!O264,+PDA!O264," ")</f>
        <v xml:space="preserve"> </v>
      </c>
      <c r="P265" s="179" t="str">
        <f>+PDA!S264</f>
        <v xml:space="preserve"> </v>
      </c>
      <c r="Q265" s="186"/>
      <c r="R265" s="176"/>
      <c r="S265" s="176"/>
      <c r="T265" s="176"/>
      <c r="U265" s="155">
        <f t="shared" si="4"/>
        <v>0</v>
      </c>
      <c r="V265" s="176"/>
      <c r="W265" s="187"/>
      <c r="X265" s="187"/>
      <c r="Y265" s="176"/>
      <c r="Z265" s="188"/>
    </row>
    <row r="266" spans="1:26" s="180" customFormat="1" ht="12.75" x14ac:dyDescent="0.2">
      <c r="A266" s="178">
        <v>262</v>
      </c>
      <c r="B266" s="178">
        <f>+PDA!B265</f>
        <v>0</v>
      </c>
      <c r="C266" s="178">
        <f>+PDA!C265</f>
        <v>0</v>
      </c>
      <c r="D266" s="178">
        <f>+PDA!D265</f>
        <v>0</v>
      </c>
      <c r="E266" s="178">
        <f>+PDA!E265</f>
        <v>0</v>
      </c>
      <c r="F266" s="178">
        <f>+PDA!F265</f>
        <v>0</v>
      </c>
      <c r="G266" s="178">
        <f>+PDA!G265</f>
        <v>0</v>
      </c>
      <c r="H266" s="152" t="str">
        <f>IF(+PDA!H265,+PDA!H265," ")</f>
        <v xml:space="preserve"> </v>
      </c>
      <c r="I266" s="152" t="str">
        <f>IF(+PDA!I265,+PDA!I265," ")</f>
        <v xml:space="preserve"> </v>
      </c>
      <c r="J266" s="178">
        <f>+PDA!J265</f>
        <v>0</v>
      </c>
      <c r="K266" s="178">
        <f>+PDA!K265</f>
        <v>0</v>
      </c>
      <c r="L266" s="178">
        <f>+PDA!L265</f>
        <v>0</v>
      </c>
      <c r="M266" s="178" t="str">
        <f>IF(+PDA!M265,+PDA!M265," ")</f>
        <v xml:space="preserve"> </v>
      </c>
      <c r="N266" s="178" t="str">
        <f>IF(+PDA!N265,+PDA!N265," ")</f>
        <v xml:space="preserve"> </v>
      </c>
      <c r="O266" s="178" t="str">
        <f>IF(+PDA!O265,+PDA!O265," ")</f>
        <v xml:space="preserve"> </v>
      </c>
      <c r="P266" s="179" t="str">
        <f>+PDA!S265</f>
        <v xml:space="preserve"> </v>
      </c>
      <c r="Q266" s="186"/>
      <c r="R266" s="176"/>
      <c r="S266" s="176"/>
      <c r="T266" s="176"/>
      <c r="U266" s="155">
        <f t="shared" si="4"/>
        <v>0</v>
      </c>
      <c r="V266" s="176"/>
      <c r="W266" s="187"/>
      <c r="X266" s="187"/>
      <c r="Y266" s="176"/>
      <c r="Z266" s="188"/>
    </row>
    <row r="267" spans="1:26" s="180" customFormat="1" ht="12.75" x14ac:dyDescent="0.2">
      <c r="A267" s="178">
        <v>263</v>
      </c>
      <c r="B267" s="178">
        <f>+PDA!B266</f>
        <v>0</v>
      </c>
      <c r="C267" s="178">
        <f>+PDA!C266</f>
        <v>0</v>
      </c>
      <c r="D267" s="178">
        <f>+PDA!D266</f>
        <v>0</v>
      </c>
      <c r="E267" s="178">
        <f>+PDA!E266</f>
        <v>0</v>
      </c>
      <c r="F267" s="178">
        <f>+PDA!F266</f>
        <v>0</v>
      </c>
      <c r="G267" s="178">
        <f>+PDA!G266</f>
        <v>0</v>
      </c>
      <c r="H267" s="152" t="str">
        <f>IF(+PDA!H266,+PDA!H266," ")</f>
        <v xml:space="preserve"> </v>
      </c>
      <c r="I267" s="152" t="str">
        <f>IF(+PDA!I266,+PDA!I266," ")</f>
        <v xml:space="preserve"> </v>
      </c>
      <c r="J267" s="178">
        <f>+PDA!J266</f>
        <v>0</v>
      </c>
      <c r="K267" s="178">
        <f>+PDA!K266</f>
        <v>0</v>
      </c>
      <c r="L267" s="178">
        <f>+PDA!L266</f>
        <v>0</v>
      </c>
      <c r="M267" s="178" t="str">
        <f>IF(+PDA!M266,+PDA!M266," ")</f>
        <v xml:space="preserve"> </v>
      </c>
      <c r="N267" s="178" t="str">
        <f>IF(+PDA!N266,+PDA!N266," ")</f>
        <v xml:space="preserve"> </v>
      </c>
      <c r="O267" s="178" t="str">
        <f>IF(+PDA!O266,+PDA!O266," ")</f>
        <v xml:space="preserve"> </v>
      </c>
      <c r="P267" s="179" t="str">
        <f>+PDA!S266</f>
        <v xml:space="preserve"> </v>
      </c>
      <c r="Q267" s="186"/>
      <c r="R267" s="176"/>
      <c r="S267" s="176"/>
      <c r="T267" s="176"/>
      <c r="U267" s="155">
        <f t="shared" si="4"/>
        <v>0</v>
      </c>
      <c r="V267" s="176"/>
      <c r="W267" s="187"/>
      <c r="X267" s="187"/>
      <c r="Y267" s="176"/>
      <c r="Z267" s="188"/>
    </row>
    <row r="268" spans="1:26" s="180" customFormat="1" ht="12.75" x14ac:dyDescent="0.2">
      <c r="A268" s="178">
        <v>264</v>
      </c>
      <c r="B268" s="178">
        <f>+PDA!B267</f>
        <v>0</v>
      </c>
      <c r="C268" s="178">
        <f>+PDA!C267</f>
        <v>0</v>
      </c>
      <c r="D268" s="178">
        <f>+PDA!D267</f>
        <v>0</v>
      </c>
      <c r="E268" s="178">
        <f>+PDA!E267</f>
        <v>0</v>
      </c>
      <c r="F268" s="178">
        <f>+PDA!F267</f>
        <v>0</v>
      </c>
      <c r="G268" s="178">
        <f>+PDA!G267</f>
        <v>0</v>
      </c>
      <c r="H268" s="152" t="str">
        <f>IF(+PDA!H267,+PDA!H267," ")</f>
        <v xml:space="preserve"> </v>
      </c>
      <c r="I268" s="152" t="str">
        <f>IF(+PDA!I267,+PDA!I267," ")</f>
        <v xml:space="preserve"> </v>
      </c>
      <c r="J268" s="178">
        <f>+PDA!J267</f>
        <v>0</v>
      </c>
      <c r="K268" s="178">
        <f>+PDA!K267</f>
        <v>0</v>
      </c>
      <c r="L268" s="178">
        <f>+PDA!L267</f>
        <v>0</v>
      </c>
      <c r="M268" s="178" t="str">
        <f>IF(+PDA!M267,+PDA!M267," ")</f>
        <v xml:space="preserve"> </v>
      </c>
      <c r="N268" s="178" t="str">
        <f>IF(+PDA!N267,+PDA!N267," ")</f>
        <v xml:space="preserve"> </v>
      </c>
      <c r="O268" s="178" t="str">
        <f>IF(+PDA!O267,+PDA!O267," ")</f>
        <v xml:space="preserve"> </v>
      </c>
      <c r="P268" s="179" t="str">
        <f>+PDA!S267</f>
        <v xml:space="preserve"> </v>
      </c>
      <c r="Q268" s="186"/>
      <c r="R268" s="176"/>
      <c r="S268" s="176"/>
      <c r="T268" s="176"/>
      <c r="U268" s="155">
        <f t="shared" si="4"/>
        <v>0</v>
      </c>
      <c r="V268" s="176"/>
      <c r="W268" s="187"/>
      <c r="X268" s="187"/>
      <c r="Y268" s="176"/>
      <c r="Z268" s="188"/>
    </row>
    <row r="269" spans="1:26" s="180" customFormat="1" ht="12.75" x14ac:dyDescent="0.2">
      <c r="A269" s="178">
        <v>265</v>
      </c>
      <c r="B269" s="178">
        <f>+PDA!B268</f>
        <v>0</v>
      </c>
      <c r="C269" s="178">
        <f>+PDA!C268</f>
        <v>0</v>
      </c>
      <c r="D269" s="178">
        <f>+PDA!D268</f>
        <v>0</v>
      </c>
      <c r="E269" s="178">
        <f>+PDA!E268</f>
        <v>0</v>
      </c>
      <c r="F269" s="178">
        <f>+PDA!F268</f>
        <v>0</v>
      </c>
      <c r="G269" s="178">
        <f>+PDA!G268</f>
        <v>0</v>
      </c>
      <c r="H269" s="152" t="str">
        <f>IF(+PDA!H268,+PDA!H268," ")</f>
        <v xml:space="preserve"> </v>
      </c>
      <c r="I269" s="152" t="str">
        <f>IF(+PDA!I268,+PDA!I268," ")</f>
        <v xml:space="preserve"> </v>
      </c>
      <c r="J269" s="178">
        <f>+PDA!J268</f>
        <v>0</v>
      </c>
      <c r="K269" s="178">
        <f>+PDA!K268</f>
        <v>0</v>
      </c>
      <c r="L269" s="178">
        <f>+PDA!L268</f>
        <v>0</v>
      </c>
      <c r="M269" s="178" t="str">
        <f>IF(+PDA!M268,+PDA!M268," ")</f>
        <v xml:space="preserve"> </v>
      </c>
      <c r="N269" s="178" t="str">
        <f>IF(+PDA!N268,+PDA!N268," ")</f>
        <v xml:space="preserve"> </v>
      </c>
      <c r="O269" s="178" t="str">
        <f>IF(+PDA!O268,+PDA!O268," ")</f>
        <v xml:space="preserve"> </v>
      </c>
      <c r="P269" s="179" t="str">
        <f>+PDA!S268</f>
        <v xml:space="preserve"> </v>
      </c>
      <c r="Q269" s="186"/>
      <c r="R269" s="176"/>
      <c r="S269" s="176"/>
      <c r="T269" s="176"/>
      <c r="U269" s="155">
        <f t="shared" si="4"/>
        <v>0</v>
      </c>
      <c r="V269" s="176"/>
      <c r="W269" s="187"/>
      <c r="X269" s="187"/>
      <c r="Y269" s="176"/>
      <c r="Z269" s="188"/>
    </row>
    <row r="270" spans="1:26" s="180" customFormat="1" ht="12.75" x14ac:dyDescent="0.2">
      <c r="A270" s="178">
        <v>266</v>
      </c>
      <c r="B270" s="178">
        <f>+PDA!B269</f>
        <v>0</v>
      </c>
      <c r="C270" s="178">
        <f>+PDA!C269</f>
        <v>0</v>
      </c>
      <c r="D270" s="178">
        <f>+PDA!D269</f>
        <v>0</v>
      </c>
      <c r="E270" s="178">
        <f>+PDA!E269</f>
        <v>0</v>
      </c>
      <c r="F270" s="178">
        <f>+PDA!F269</f>
        <v>0</v>
      </c>
      <c r="G270" s="178">
        <f>+PDA!G269</f>
        <v>0</v>
      </c>
      <c r="H270" s="152" t="str">
        <f>IF(+PDA!H269,+PDA!H269," ")</f>
        <v xml:space="preserve"> </v>
      </c>
      <c r="I270" s="152" t="str">
        <f>IF(+PDA!I269,+PDA!I269," ")</f>
        <v xml:space="preserve"> </v>
      </c>
      <c r="J270" s="178">
        <f>+PDA!J269</f>
        <v>0</v>
      </c>
      <c r="K270" s="178">
        <f>+PDA!K269</f>
        <v>0</v>
      </c>
      <c r="L270" s="178">
        <f>+PDA!L269</f>
        <v>0</v>
      </c>
      <c r="M270" s="178" t="str">
        <f>IF(+PDA!M269,+PDA!M269," ")</f>
        <v xml:space="preserve"> </v>
      </c>
      <c r="N270" s="178" t="str">
        <f>IF(+PDA!N269,+PDA!N269," ")</f>
        <v xml:space="preserve"> </v>
      </c>
      <c r="O270" s="178" t="str">
        <f>IF(+PDA!O269,+PDA!O269," ")</f>
        <v xml:space="preserve"> </v>
      </c>
      <c r="P270" s="179" t="str">
        <f>+PDA!S269</f>
        <v xml:space="preserve"> </v>
      </c>
      <c r="Q270" s="186"/>
      <c r="R270" s="176"/>
      <c r="S270" s="176"/>
      <c r="T270" s="176"/>
      <c r="U270" s="155">
        <f t="shared" si="4"/>
        <v>0</v>
      </c>
      <c r="V270" s="176"/>
      <c r="W270" s="187"/>
      <c r="X270" s="187"/>
      <c r="Y270" s="176"/>
      <c r="Z270" s="188"/>
    </row>
    <row r="271" spans="1:26" s="180" customFormat="1" ht="12.75" x14ac:dyDescent="0.2">
      <c r="A271" s="178">
        <v>267</v>
      </c>
      <c r="B271" s="178">
        <f>+PDA!B270</f>
        <v>0</v>
      </c>
      <c r="C271" s="178">
        <f>+PDA!C270</f>
        <v>0</v>
      </c>
      <c r="D271" s="178">
        <f>+PDA!D270</f>
        <v>0</v>
      </c>
      <c r="E271" s="178">
        <f>+PDA!E270</f>
        <v>0</v>
      </c>
      <c r="F271" s="178">
        <f>+PDA!F270</f>
        <v>0</v>
      </c>
      <c r="G271" s="178">
        <f>+PDA!G270</f>
        <v>0</v>
      </c>
      <c r="H271" s="152" t="str">
        <f>IF(+PDA!H270,+PDA!H270," ")</f>
        <v xml:space="preserve"> </v>
      </c>
      <c r="I271" s="152" t="str">
        <f>IF(+PDA!I270,+PDA!I270," ")</f>
        <v xml:space="preserve"> </v>
      </c>
      <c r="J271" s="178">
        <f>+PDA!J270</f>
        <v>0</v>
      </c>
      <c r="K271" s="178">
        <f>+PDA!K270</f>
        <v>0</v>
      </c>
      <c r="L271" s="178">
        <f>+PDA!L270</f>
        <v>0</v>
      </c>
      <c r="M271" s="178" t="str">
        <f>IF(+PDA!M270,+PDA!M270," ")</f>
        <v xml:space="preserve"> </v>
      </c>
      <c r="N271" s="178" t="str">
        <f>IF(+PDA!N270,+PDA!N270," ")</f>
        <v xml:space="preserve"> </v>
      </c>
      <c r="O271" s="178" t="str">
        <f>IF(+PDA!O270,+PDA!O270," ")</f>
        <v xml:space="preserve"> </v>
      </c>
      <c r="P271" s="179" t="str">
        <f>+PDA!S270</f>
        <v xml:space="preserve"> </v>
      </c>
      <c r="Q271" s="186"/>
      <c r="R271" s="176"/>
      <c r="S271" s="176"/>
      <c r="T271" s="176"/>
      <c r="U271" s="155">
        <f t="shared" si="4"/>
        <v>0</v>
      </c>
      <c r="V271" s="176"/>
      <c r="W271" s="187"/>
      <c r="X271" s="187"/>
      <c r="Y271" s="176"/>
      <c r="Z271" s="188"/>
    </row>
    <row r="272" spans="1:26" s="180" customFormat="1" ht="12.75" x14ac:dyDescent="0.2">
      <c r="A272" s="178">
        <v>268</v>
      </c>
      <c r="B272" s="178">
        <f>+PDA!B271</f>
        <v>0</v>
      </c>
      <c r="C272" s="178">
        <f>+PDA!C271</f>
        <v>0</v>
      </c>
      <c r="D272" s="178">
        <f>+PDA!D271</f>
        <v>0</v>
      </c>
      <c r="E272" s="178">
        <f>+PDA!E271</f>
        <v>0</v>
      </c>
      <c r="F272" s="178">
        <f>+PDA!F271</f>
        <v>0</v>
      </c>
      <c r="G272" s="178">
        <f>+PDA!G271</f>
        <v>0</v>
      </c>
      <c r="H272" s="152" t="str">
        <f>IF(+PDA!H271,+PDA!H271," ")</f>
        <v xml:space="preserve"> </v>
      </c>
      <c r="I272" s="152" t="str">
        <f>IF(+PDA!I271,+PDA!I271," ")</f>
        <v xml:space="preserve"> </v>
      </c>
      <c r="J272" s="178">
        <f>+PDA!J271</f>
        <v>0</v>
      </c>
      <c r="K272" s="178">
        <f>+PDA!K271</f>
        <v>0</v>
      </c>
      <c r="L272" s="178">
        <f>+PDA!L271</f>
        <v>0</v>
      </c>
      <c r="M272" s="178" t="str">
        <f>IF(+PDA!M271,+PDA!M271," ")</f>
        <v xml:space="preserve"> </v>
      </c>
      <c r="N272" s="178" t="str">
        <f>IF(+PDA!N271,+PDA!N271," ")</f>
        <v xml:space="preserve"> </v>
      </c>
      <c r="O272" s="178" t="str">
        <f>IF(+PDA!O271,+PDA!O271," ")</f>
        <v xml:space="preserve"> </v>
      </c>
      <c r="P272" s="179" t="str">
        <f>+PDA!S271</f>
        <v xml:space="preserve"> </v>
      </c>
      <c r="Q272" s="186"/>
      <c r="R272" s="176"/>
      <c r="S272" s="176"/>
      <c r="T272" s="176"/>
      <c r="U272" s="155">
        <f t="shared" si="4"/>
        <v>0</v>
      </c>
      <c r="V272" s="176"/>
      <c r="W272" s="187"/>
      <c r="X272" s="187"/>
      <c r="Y272" s="176"/>
      <c r="Z272" s="188"/>
    </row>
    <row r="273" spans="1:26" s="180" customFormat="1" ht="12.75" x14ac:dyDescent="0.2">
      <c r="A273" s="178">
        <v>269</v>
      </c>
      <c r="B273" s="178">
        <f>+PDA!B272</f>
        <v>0</v>
      </c>
      <c r="C273" s="178">
        <f>+PDA!C272</f>
        <v>0</v>
      </c>
      <c r="D273" s="178">
        <f>+PDA!D272</f>
        <v>0</v>
      </c>
      <c r="E273" s="178">
        <f>+PDA!E272</f>
        <v>0</v>
      </c>
      <c r="F273" s="178">
        <f>+PDA!F272</f>
        <v>0</v>
      </c>
      <c r="G273" s="178">
        <f>+PDA!G272</f>
        <v>0</v>
      </c>
      <c r="H273" s="152" t="str">
        <f>IF(+PDA!H272,+PDA!H272," ")</f>
        <v xml:space="preserve"> </v>
      </c>
      <c r="I273" s="152" t="str">
        <f>IF(+PDA!I272,+PDA!I272," ")</f>
        <v xml:space="preserve"> </v>
      </c>
      <c r="J273" s="178">
        <f>+PDA!J272</f>
        <v>0</v>
      </c>
      <c r="K273" s="178">
        <f>+PDA!K272</f>
        <v>0</v>
      </c>
      <c r="L273" s="178">
        <f>+PDA!L272</f>
        <v>0</v>
      </c>
      <c r="M273" s="178" t="str">
        <f>IF(+PDA!M272,+PDA!M272," ")</f>
        <v xml:space="preserve"> </v>
      </c>
      <c r="N273" s="178" t="str">
        <f>IF(+PDA!N272,+PDA!N272," ")</f>
        <v xml:space="preserve"> </v>
      </c>
      <c r="O273" s="178" t="str">
        <f>IF(+PDA!O272,+PDA!O272," ")</f>
        <v xml:space="preserve"> </v>
      </c>
      <c r="P273" s="179" t="str">
        <f>+PDA!S272</f>
        <v xml:space="preserve"> </v>
      </c>
      <c r="Q273" s="186"/>
      <c r="R273" s="176"/>
      <c r="S273" s="176"/>
      <c r="T273" s="176"/>
      <c r="U273" s="155">
        <f t="shared" si="4"/>
        <v>0</v>
      </c>
      <c r="V273" s="176"/>
      <c r="W273" s="187"/>
      <c r="X273" s="187"/>
      <c r="Y273" s="176"/>
      <c r="Z273" s="188"/>
    </row>
    <row r="274" spans="1:26" s="180" customFormat="1" ht="12.75" x14ac:dyDescent="0.2">
      <c r="A274" s="178">
        <v>270</v>
      </c>
      <c r="B274" s="178">
        <f>+PDA!B273</f>
        <v>0</v>
      </c>
      <c r="C274" s="178">
        <f>+PDA!C273</f>
        <v>0</v>
      </c>
      <c r="D274" s="178">
        <f>+PDA!D273</f>
        <v>0</v>
      </c>
      <c r="E274" s="178">
        <f>+PDA!E273</f>
        <v>0</v>
      </c>
      <c r="F274" s="178">
        <f>+PDA!F273</f>
        <v>0</v>
      </c>
      <c r="G274" s="178">
        <f>+PDA!G273</f>
        <v>0</v>
      </c>
      <c r="H274" s="152" t="str">
        <f>IF(+PDA!H273,+PDA!H273," ")</f>
        <v xml:space="preserve"> </v>
      </c>
      <c r="I274" s="152" t="str">
        <f>IF(+PDA!I273,+PDA!I273," ")</f>
        <v xml:space="preserve"> </v>
      </c>
      <c r="J274" s="178">
        <f>+PDA!J273</f>
        <v>0</v>
      </c>
      <c r="K274" s="178">
        <f>+PDA!K273</f>
        <v>0</v>
      </c>
      <c r="L274" s="178">
        <f>+PDA!L273</f>
        <v>0</v>
      </c>
      <c r="M274" s="178" t="str">
        <f>IF(+PDA!M273,+PDA!M273," ")</f>
        <v xml:space="preserve"> </v>
      </c>
      <c r="N274" s="178" t="str">
        <f>IF(+PDA!N273,+PDA!N273," ")</f>
        <v xml:space="preserve"> </v>
      </c>
      <c r="O274" s="178" t="str">
        <f>IF(+PDA!O273,+PDA!O273," ")</f>
        <v xml:space="preserve"> </v>
      </c>
      <c r="P274" s="179" t="str">
        <f>+PDA!S273</f>
        <v xml:space="preserve"> </v>
      </c>
      <c r="Q274" s="186"/>
      <c r="R274" s="176"/>
      <c r="S274" s="176"/>
      <c r="T274" s="176"/>
      <c r="U274" s="155">
        <f t="shared" si="4"/>
        <v>0</v>
      </c>
      <c r="V274" s="176"/>
      <c r="W274" s="187"/>
      <c r="X274" s="187"/>
      <c r="Y274" s="176"/>
      <c r="Z274" s="188"/>
    </row>
    <row r="275" spans="1:26" s="180" customFormat="1" ht="12.75" x14ac:dyDescent="0.2">
      <c r="A275" s="178">
        <v>271</v>
      </c>
      <c r="B275" s="178">
        <f>+PDA!B274</f>
        <v>0</v>
      </c>
      <c r="C275" s="178">
        <f>+PDA!C274</f>
        <v>0</v>
      </c>
      <c r="D275" s="178">
        <f>+PDA!D274</f>
        <v>0</v>
      </c>
      <c r="E275" s="178">
        <f>+PDA!E274</f>
        <v>0</v>
      </c>
      <c r="F275" s="178">
        <f>+PDA!F274</f>
        <v>0</v>
      </c>
      <c r="G275" s="178">
        <f>+PDA!G274</f>
        <v>0</v>
      </c>
      <c r="H275" s="152" t="str">
        <f>IF(+PDA!H274,+PDA!H274," ")</f>
        <v xml:space="preserve"> </v>
      </c>
      <c r="I275" s="152" t="str">
        <f>IF(+PDA!I274,+PDA!I274," ")</f>
        <v xml:space="preserve"> </v>
      </c>
      <c r="J275" s="178">
        <f>+PDA!J274</f>
        <v>0</v>
      </c>
      <c r="K275" s="178">
        <f>+PDA!K274</f>
        <v>0</v>
      </c>
      <c r="L275" s="178">
        <f>+PDA!L274</f>
        <v>0</v>
      </c>
      <c r="M275" s="178" t="str">
        <f>IF(+PDA!M274,+PDA!M274," ")</f>
        <v xml:space="preserve"> </v>
      </c>
      <c r="N275" s="178" t="str">
        <f>IF(+PDA!N274,+PDA!N274," ")</f>
        <v xml:space="preserve"> </v>
      </c>
      <c r="O275" s="178" t="str">
        <f>IF(+PDA!O274,+PDA!O274," ")</f>
        <v xml:space="preserve"> </v>
      </c>
      <c r="P275" s="179" t="str">
        <f>+PDA!S274</f>
        <v xml:space="preserve"> </v>
      </c>
      <c r="Q275" s="186"/>
      <c r="R275" s="176"/>
      <c r="S275" s="176"/>
      <c r="T275" s="176"/>
      <c r="U275" s="155">
        <f t="shared" si="4"/>
        <v>0</v>
      </c>
      <c r="V275" s="176"/>
      <c r="W275" s="187"/>
      <c r="X275" s="187"/>
      <c r="Y275" s="176"/>
      <c r="Z275" s="188"/>
    </row>
    <row r="276" spans="1:26" s="180" customFormat="1" ht="12.75" x14ac:dyDescent="0.2">
      <c r="A276" s="178">
        <v>272</v>
      </c>
      <c r="B276" s="178">
        <f>+PDA!B275</f>
        <v>0</v>
      </c>
      <c r="C276" s="178">
        <f>+PDA!C275</f>
        <v>0</v>
      </c>
      <c r="D276" s="178">
        <f>+PDA!D275</f>
        <v>0</v>
      </c>
      <c r="E276" s="178">
        <f>+PDA!E275</f>
        <v>0</v>
      </c>
      <c r="F276" s="178">
        <f>+PDA!F275</f>
        <v>0</v>
      </c>
      <c r="G276" s="178">
        <f>+PDA!G275</f>
        <v>0</v>
      </c>
      <c r="H276" s="152" t="str">
        <f>IF(+PDA!H275,+PDA!H275," ")</f>
        <v xml:space="preserve"> </v>
      </c>
      <c r="I276" s="152" t="str">
        <f>IF(+PDA!I275,+PDA!I275," ")</f>
        <v xml:space="preserve"> </v>
      </c>
      <c r="J276" s="178">
        <f>+PDA!J275</f>
        <v>0</v>
      </c>
      <c r="K276" s="178">
        <f>+PDA!K275</f>
        <v>0</v>
      </c>
      <c r="L276" s="178">
        <f>+PDA!L275</f>
        <v>0</v>
      </c>
      <c r="M276" s="178" t="str">
        <f>IF(+PDA!M275,+PDA!M275," ")</f>
        <v xml:space="preserve"> </v>
      </c>
      <c r="N276" s="178" t="str">
        <f>IF(+PDA!N275,+PDA!N275," ")</f>
        <v xml:space="preserve"> </v>
      </c>
      <c r="O276" s="178" t="str">
        <f>IF(+PDA!O275,+PDA!O275," ")</f>
        <v xml:space="preserve"> </v>
      </c>
      <c r="P276" s="179" t="str">
        <f>+PDA!S275</f>
        <v xml:space="preserve"> </v>
      </c>
      <c r="Q276" s="186"/>
      <c r="R276" s="176"/>
      <c r="S276" s="176"/>
      <c r="T276" s="176"/>
      <c r="U276" s="155">
        <f t="shared" si="4"/>
        <v>0</v>
      </c>
      <c r="V276" s="176"/>
      <c r="W276" s="187"/>
      <c r="X276" s="187"/>
      <c r="Y276" s="176"/>
      <c r="Z276" s="188"/>
    </row>
    <row r="277" spans="1:26" s="180" customFormat="1" ht="12.75" x14ac:dyDescent="0.2">
      <c r="A277" s="178">
        <v>273</v>
      </c>
      <c r="B277" s="178">
        <f>+PDA!B276</f>
        <v>0</v>
      </c>
      <c r="C277" s="178">
        <f>+PDA!C276</f>
        <v>0</v>
      </c>
      <c r="D277" s="178">
        <f>+PDA!D276</f>
        <v>0</v>
      </c>
      <c r="E277" s="178">
        <f>+PDA!E276</f>
        <v>0</v>
      </c>
      <c r="F277" s="178">
        <f>+PDA!F276</f>
        <v>0</v>
      </c>
      <c r="G277" s="178">
        <f>+PDA!G276</f>
        <v>0</v>
      </c>
      <c r="H277" s="152" t="str">
        <f>IF(+PDA!H276,+PDA!H276," ")</f>
        <v xml:space="preserve"> </v>
      </c>
      <c r="I277" s="152" t="str">
        <f>IF(+PDA!I276,+PDA!I276," ")</f>
        <v xml:space="preserve"> </v>
      </c>
      <c r="J277" s="178">
        <f>+PDA!J276</f>
        <v>0</v>
      </c>
      <c r="K277" s="178">
        <f>+PDA!K276</f>
        <v>0</v>
      </c>
      <c r="L277" s="178">
        <f>+PDA!L276</f>
        <v>0</v>
      </c>
      <c r="M277" s="178" t="str">
        <f>IF(+PDA!M276,+PDA!M276," ")</f>
        <v xml:space="preserve"> </v>
      </c>
      <c r="N277" s="178" t="str">
        <f>IF(+PDA!N276,+PDA!N276," ")</f>
        <v xml:space="preserve"> </v>
      </c>
      <c r="O277" s="178" t="str">
        <f>IF(+PDA!O276,+PDA!O276," ")</f>
        <v xml:space="preserve"> </v>
      </c>
      <c r="P277" s="179" t="str">
        <f>+PDA!S276</f>
        <v xml:space="preserve"> </v>
      </c>
      <c r="Q277" s="186"/>
      <c r="R277" s="176"/>
      <c r="S277" s="176"/>
      <c r="T277" s="176"/>
      <c r="U277" s="155">
        <f t="shared" si="4"/>
        <v>0</v>
      </c>
      <c r="V277" s="176"/>
      <c r="W277" s="187"/>
      <c r="X277" s="187"/>
      <c r="Y277" s="176"/>
      <c r="Z277" s="188"/>
    </row>
    <row r="278" spans="1:26" s="180" customFormat="1" ht="12.75" x14ac:dyDescent="0.2">
      <c r="A278" s="178">
        <v>274</v>
      </c>
      <c r="B278" s="178">
        <f>+PDA!B277</f>
        <v>0</v>
      </c>
      <c r="C278" s="178">
        <f>+PDA!C277</f>
        <v>0</v>
      </c>
      <c r="D278" s="178">
        <f>+PDA!D277</f>
        <v>0</v>
      </c>
      <c r="E278" s="178">
        <f>+PDA!E277</f>
        <v>0</v>
      </c>
      <c r="F278" s="178">
        <f>+PDA!F277</f>
        <v>0</v>
      </c>
      <c r="G278" s="178">
        <f>+PDA!G277</f>
        <v>0</v>
      </c>
      <c r="H278" s="152" t="str">
        <f>IF(+PDA!H277,+PDA!H277," ")</f>
        <v xml:space="preserve"> </v>
      </c>
      <c r="I278" s="152" t="str">
        <f>IF(+PDA!I277,+PDA!I277," ")</f>
        <v xml:space="preserve"> </v>
      </c>
      <c r="J278" s="178">
        <f>+PDA!J277</f>
        <v>0</v>
      </c>
      <c r="K278" s="178">
        <f>+PDA!K277</f>
        <v>0</v>
      </c>
      <c r="L278" s="178">
        <f>+PDA!L277</f>
        <v>0</v>
      </c>
      <c r="M278" s="178" t="str">
        <f>IF(+PDA!M277,+PDA!M277," ")</f>
        <v xml:space="preserve"> </v>
      </c>
      <c r="N278" s="178" t="str">
        <f>IF(+PDA!N277,+PDA!N277," ")</f>
        <v xml:space="preserve"> </v>
      </c>
      <c r="O278" s="178" t="str">
        <f>IF(+PDA!O277,+PDA!O277," ")</f>
        <v xml:space="preserve"> </v>
      </c>
      <c r="P278" s="179" t="str">
        <f>+PDA!S277</f>
        <v xml:space="preserve"> </v>
      </c>
      <c r="Q278" s="186"/>
      <c r="R278" s="176"/>
      <c r="S278" s="176"/>
      <c r="T278" s="176"/>
      <c r="U278" s="155">
        <f t="shared" si="4"/>
        <v>0</v>
      </c>
      <c r="V278" s="176"/>
      <c r="W278" s="187"/>
      <c r="X278" s="187"/>
      <c r="Y278" s="176"/>
      <c r="Z278" s="188"/>
    </row>
    <row r="279" spans="1:26" s="180" customFormat="1" ht="12.75" x14ac:dyDescent="0.2">
      <c r="A279" s="178">
        <v>275</v>
      </c>
      <c r="B279" s="178">
        <f>+PDA!B278</f>
        <v>0</v>
      </c>
      <c r="C279" s="178">
        <f>+PDA!C278</f>
        <v>0</v>
      </c>
      <c r="D279" s="178">
        <f>+PDA!D278</f>
        <v>0</v>
      </c>
      <c r="E279" s="178">
        <f>+PDA!E278</f>
        <v>0</v>
      </c>
      <c r="F279" s="178">
        <f>+PDA!F278</f>
        <v>0</v>
      </c>
      <c r="G279" s="178">
        <f>+PDA!G278</f>
        <v>0</v>
      </c>
      <c r="H279" s="152" t="str">
        <f>IF(+PDA!H278,+PDA!H278," ")</f>
        <v xml:space="preserve"> </v>
      </c>
      <c r="I279" s="152" t="str">
        <f>IF(+PDA!I278,+PDA!I278," ")</f>
        <v xml:space="preserve"> </v>
      </c>
      <c r="J279" s="178">
        <f>+PDA!J278</f>
        <v>0</v>
      </c>
      <c r="K279" s="178">
        <f>+PDA!K278</f>
        <v>0</v>
      </c>
      <c r="L279" s="178">
        <f>+PDA!L278</f>
        <v>0</v>
      </c>
      <c r="M279" s="178" t="str">
        <f>IF(+PDA!M278,+PDA!M278," ")</f>
        <v xml:space="preserve"> </v>
      </c>
      <c r="N279" s="178" t="str">
        <f>IF(+PDA!N278,+PDA!N278," ")</f>
        <v xml:space="preserve"> </v>
      </c>
      <c r="O279" s="178" t="str">
        <f>IF(+PDA!O278,+PDA!O278," ")</f>
        <v xml:space="preserve"> </v>
      </c>
      <c r="P279" s="179" t="str">
        <f>+PDA!S278</f>
        <v xml:space="preserve"> </v>
      </c>
      <c r="Q279" s="186"/>
      <c r="R279" s="176"/>
      <c r="S279" s="176"/>
      <c r="T279" s="176"/>
      <c r="U279" s="155">
        <f t="shared" si="4"/>
        <v>0</v>
      </c>
      <c r="V279" s="176"/>
      <c r="W279" s="187"/>
      <c r="X279" s="187"/>
      <c r="Y279" s="176"/>
      <c r="Z279" s="188"/>
    </row>
    <row r="280" spans="1:26" s="180" customFormat="1" ht="12.75" x14ac:dyDescent="0.2">
      <c r="A280" s="178">
        <v>276</v>
      </c>
      <c r="B280" s="178">
        <f>+PDA!B279</f>
        <v>0</v>
      </c>
      <c r="C280" s="178">
        <f>+PDA!C279</f>
        <v>0</v>
      </c>
      <c r="D280" s="178">
        <f>+PDA!D279</f>
        <v>0</v>
      </c>
      <c r="E280" s="178">
        <f>+PDA!E279</f>
        <v>0</v>
      </c>
      <c r="F280" s="178">
        <f>+PDA!F279</f>
        <v>0</v>
      </c>
      <c r="G280" s="178">
        <f>+PDA!G279</f>
        <v>0</v>
      </c>
      <c r="H280" s="152" t="str">
        <f>IF(+PDA!H279,+PDA!H279," ")</f>
        <v xml:space="preserve"> </v>
      </c>
      <c r="I280" s="152" t="str">
        <f>IF(+PDA!I279,+PDA!I279," ")</f>
        <v xml:space="preserve"> </v>
      </c>
      <c r="J280" s="178">
        <f>+PDA!J279</f>
        <v>0</v>
      </c>
      <c r="K280" s="178">
        <f>+PDA!K279</f>
        <v>0</v>
      </c>
      <c r="L280" s="178">
        <f>+PDA!L279</f>
        <v>0</v>
      </c>
      <c r="M280" s="178" t="str">
        <f>IF(+PDA!M279,+PDA!M279," ")</f>
        <v xml:space="preserve"> </v>
      </c>
      <c r="N280" s="178" t="str">
        <f>IF(+PDA!N279,+PDA!N279," ")</f>
        <v xml:space="preserve"> </v>
      </c>
      <c r="O280" s="178" t="str">
        <f>IF(+PDA!O279,+PDA!O279," ")</f>
        <v xml:space="preserve"> </v>
      </c>
      <c r="P280" s="179" t="str">
        <f>+PDA!S279</f>
        <v xml:space="preserve"> </v>
      </c>
      <c r="Q280" s="186"/>
      <c r="R280" s="176"/>
      <c r="S280" s="176"/>
      <c r="T280" s="176"/>
      <c r="U280" s="155">
        <f t="shared" si="4"/>
        <v>0</v>
      </c>
      <c r="V280" s="176"/>
      <c r="W280" s="187"/>
      <c r="X280" s="187"/>
      <c r="Y280" s="176"/>
      <c r="Z280" s="188"/>
    </row>
    <row r="281" spans="1:26" s="180" customFormat="1" ht="12.75" x14ac:dyDescent="0.2">
      <c r="A281" s="178">
        <v>277</v>
      </c>
      <c r="B281" s="178">
        <f>+PDA!B280</f>
        <v>0</v>
      </c>
      <c r="C281" s="178">
        <f>+PDA!C280</f>
        <v>0</v>
      </c>
      <c r="D281" s="178">
        <f>+PDA!D280</f>
        <v>0</v>
      </c>
      <c r="E281" s="178">
        <f>+PDA!E280</f>
        <v>0</v>
      </c>
      <c r="F281" s="178">
        <f>+PDA!F280</f>
        <v>0</v>
      </c>
      <c r="G281" s="178">
        <f>+PDA!G280</f>
        <v>0</v>
      </c>
      <c r="H281" s="152" t="str">
        <f>IF(+PDA!H280,+PDA!H280," ")</f>
        <v xml:space="preserve"> </v>
      </c>
      <c r="I281" s="152" t="str">
        <f>IF(+PDA!I280,+PDA!I280," ")</f>
        <v xml:space="preserve"> </v>
      </c>
      <c r="J281" s="178">
        <f>+PDA!J280</f>
        <v>0</v>
      </c>
      <c r="K281" s="178">
        <f>+PDA!K280</f>
        <v>0</v>
      </c>
      <c r="L281" s="178">
        <f>+PDA!L280</f>
        <v>0</v>
      </c>
      <c r="M281" s="178" t="str">
        <f>IF(+PDA!M280,+PDA!M280," ")</f>
        <v xml:space="preserve"> </v>
      </c>
      <c r="N281" s="178" t="str">
        <f>IF(+PDA!N280,+PDA!N280," ")</f>
        <v xml:space="preserve"> </v>
      </c>
      <c r="O281" s="178" t="str">
        <f>IF(+PDA!O280,+PDA!O280," ")</f>
        <v xml:space="preserve"> </v>
      </c>
      <c r="P281" s="179" t="str">
        <f>+PDA!S280</f>
        <v xml:space="preserve"> </v>
      </c>
      <c r="Q281" s="186"/>
      <c r="R281" s="176"/>
      <c r="S281" s="176"/>
      <c r="T281" s="176"/>
      <c r="U281" s="155">
        <f t="shared" si="4"/>
        <v>0</v>
      </c>
      <c r="V281" s="176"/>
      <c r="W281" s="187"/>
      <c r="X281" s="187"/>
      <c r="Y281" s="176"/>
      <c r="Z281" s="188"/>
    </row>
    <row r="282" spans="1:26" s="180" customFormat="1" ht="12.75" x14ac:dyDescent="0.2">
      <c r="A282" s="178">
        <v>278</v>
      </c>
      <c r="B282" s="178">
        <f>+PDA!B281</f>
        <v>0</v>
      </c>
      <c r="C282" s="178">
        <f>+PDA!C281</f>
        <v>0</v>
      </c>
      <c r="D282" s="178">
        <f>+PDA!D281</f>
        <v>0</v>
      </c>
      <c r="E282" s="178">
        <f>+PDA!E281</f>
        <v>0</v>
      </c>
      <c r="F282" s="178">
        <f>+PDA!F281</f>
        <v>0</v>
      </c>
      <c r="G282" s="178">
        <f>+PDA!G281</f>
        <v>0</v>
      </c>
      <c r="H282" s="152" t="str">
        <f>IF(+PDA!H281,+PDA!H281," ")</f>
        <v xml:space="preserve"> </v>
      </c>
      <c r="I282" s="152" t="str">
        <f>IF(+PDA!I281,+PDA!I281," ")</f>
        <v xml:space="preserve"> </v>
      </c>
      <c r="J282" s="178">
        <f>+PDA!J281</f>
        <v>0</v>
      </c>
      <c r="K282" s="178">
        <f>+PDA!K281</f>
        <v>0</v>
      </c>
      <c r="L282" s="178">
        <f>+PDA!L281</f>
        <v>0</v>
      </c>
      <c r="M282" s="178" t="str">
        <f>IF(+PDA!M281,+PDA!M281," ")</f>
        <v xml:space="preserve"> </v>
      </c>
      <c r="N282" s="178" t="str">
        <f>IF(+PDA!N281,+PDA!N281," ")</f>
        <v xml:space="preserve"> </v>
      </c>
      <c r="O282" s="178" t="str">
        <f>IF(+PDA!O281,+PDA!O281," ")</f>
        <v xml:space="preserve"> </v>
      </c>
      <c r="P282" s="179" t="str">
        <f>+PDA!S281</f>
        <v xml:space="preserve"> </v>
      </c>
      <c r="Q282" s="186"/>
      <c r="R282" s="176"/>
      <c r="S282" s="176"/>
      <c r="T282" s="176"/>
      <c r="U282" s="155">
        <f t="shared" si="4"/>
        <v>0</v>
      </c>
      <c r="V282" s="176"/>
      <c r="W282" s="187"/>
      <c r="X282" s="187"/>
      <c r="Y282" s="176"/>
      <c r="Z282" s="188"/>
    </row>
    <row r="283" spans="1:26" s="180" customFormat="1" ht="12.75" x14ac:dyDescent="0.2">
      <c r="A283" s="178">
        <v>279</v>
      </c>
      <c r="B283" s="178">
        <f>+PDA!B282</f>
        <v>0</v>
      </c>
      <c r="C283" s="178">
        <f>+PDA!C282</f>
        <v>0</v>
      </c>
      <c r="D283" s="178">
        <f>+PDA!D282</f>
        <v>0</v>
      </c>
      <c r="E283" s="178">
        <f>+PDA!E282</f>
        <v>0</v>
      </c>
      <c r="F283" s="178">
        <f>+PDA!F282</f>
        <v>0</v>
      </c>
      <c r="G283" s="178">
        <f>+PDA!G282</f>
        <v>0</v>
      </c>
      <c r="H283" s="152" t="str">
        <f>IF(+PDA!H282,+PDA!H282," ")</f>
        <v xml:space="preserve"> </v>
      </c>
      <c r="I283" s="152" t="str">
        <f>IF(+PDA!I282,+PDA!I282," ")</f>
        <v xml:space="preserve"> </v>
      </c>
      <c r="J283" s="178">
        <f>+PDA!J282</f>
        <v>0</v>
      </c>
      <c r="K283" s="178">
        <f>+PDA!K282</f>
        <v>0</v>
      </c>
      <c r="L283" s="178">
        <f>+PDA!L282</f>
        <v>0</v>
      </c>
      <c r="M283" s="178" t="str">
        <f>IF(+PDA!M282,+PDA!M282," ")</f>
        <v xml:space="preserve"> </v>
      </c>
      <c r="N283" s="178" t="str">
        <f>IF(+PDA!N282,+PDA!N282," ")</f>
        <v xml:space="preserve"> </v>
      </c>
      <c r="O283" s="178" t="str">
        <f>IF(+PDA!O282,+PDA!O282," ")</f>
        <v xml:space="preserve"> </v>
      </c>
      <c r="P283" s="179" t="str">
        <f>+PDA!S282</f>
        <v xml:space="preserve"> </v>
      </c>
      <c r="Q283" s="186"/>
      <c r="R283" s="176"/>
      <c r="S283" s="176"/>
      <c r="T283" s="176"/>
      <c r="U283" s="155">
        <f t="shared" si="4"/>
        <v>0</v>
      </c>
      <c r="V283" s="176"/>
      <c r="W283" s="187"/>
      <c r="X283" s="187"/>
      <c r="Y283" s="176"/>
      <c r="Z283" s="188"/>
    </row>
    <row r="284" spans="1:26" s="180" customFormat="1" ht="12.75" x14ac:dyDescent="0.2">
      <c r="A284" s="178">
        <v>280</v>
      </c>
      <c r="B284" s="178">
        <f>+PDA!B283</f>
        <v>0</v>
      </c>
      <c r="C284" s="178">
        <f>+PDA!C283</f>
        <v>0</v>
      </c>
      <c r="D284" s="178">
        <f>+PDA!D283</f>
        <v>0</v>
      </c>
      <c r="E284" s="178">
        <f>+PDA!E283</f>
        <v>0</v>
      </c>
      <c r="F284" s="178">
        <f>+PDA!F283</f>
        <v>0</v>
      </c>
      <c r="G284" s="178">
        <f>+PDA!G283</f>
        <v>0</v>
      </c>
      <c r="H284" s="152" t="str">
        <f>IF(+PDA!H283,+PDA!H283," ")</f>
        <v xml:space="preserve"> </v>
      </c>
      <c r="I284" s="152" t="str">
        <f>IF(+PDA!I283,+PDA!I283," ")</f>
        <v xml:space="preserve"> </v>
      </c>
      <c r="J284" s="178">
        <f>+PDA!J283</f>
        <v>0</v>
      </c>
      <c r="K284" s="178">
        <f>+PDA!K283</f>
        <v>0</v>
      </c>
      <c r="L284" s="178">
        <f>+PDA!L283</f>
        <v>0</v>
      </c>
      <c r="M284" s="178" t="str">
        <f>IF(+PDA!M283,+PDA!M283," ")</f>
        <v xml:space="preserve"> </v>
      </c>
      <c r="N284" s="178" t="str">
        <f>IF(+PDA!N283,+PDA!N283," ")</f>
        <v xml:space="preserve"> </v>
      </c>
      <c r="O284" s="178" t="str">
        <f>IF(+PDA!O283,+PDA!O283," ")</f>
        <v xml:space="preserve"> </v>
      </c>
      <c r="P284" s="179" t="str">
        <f>+PDA!S283</f>
        <v xml:space="preserve"> </v>
      </c>
      <c r="Q284" s="186"/>
      <c r="R284" s="176"/>
      <c r="S284" s="176"/>
      <c r="T284" s="176"/>
      <c r="U284" s="155">
        <f t="shared" si="4"/>
        <v>0</v>
      </c>
      <c r="V284" s="176"/>
      <c r="W284" s="187"/>
      <c r="X284" s="187"/>
      <c r="Y284" s="176"/>
      <c r="Z284" s="188"/>
    </row>
    <row r="285" spans="1:26" s="180" customFormat="1" ht="12.75" x14ac:dyDescent="0.2">
      <c r="A285" s="178">
        <v>281</v>
      </c>
      <c r="B285" s="178">
        <f>+PDA!B284</f>
        <v>0</v>
      </c>
      <c r="C285" s="178">
        <f>+PDA!C284</f>
        <v>0</v>
      </c>
      <c r="D285" s="178">
        <f>+PDA!D284</f>
        <v>0</v>
      </c>
      <c r="E285" s="178">
        <f>+PDA!E284</f>
        <v>0</v>
      </c>
      <c r="F285" s="178">
        <f>+PDA!F284</f>
        <v>0</v>
      </c>
      <c r="G285" s="178">
        <f>+PDA!G284</f>
        <v>0</v>
      </c>
      <c r="H285" s="152" t="str">
        <f>IF(+PDA!H284,+PDA!H284," ")</f>
        <v xml:space="preserve"> </v>
      </c>
      <c r="I285" s="152" t="str">
        <f>IF(+PDA!I284,+PDA!I284," ")</f>
        <v xml:space="preserve"> </v>
      </c>
      <c r="J285" s="178">
        <f>+PDA!J284</f>
        <v>0</v>
      </c>
      <c r="K285" s="178">
        <f>+PDA!K284</f>
        <v>0</v>
      </c>
      <c r="L285" s="178">
        <f>+PDA!L284</f>
        <v>0</v>
      </c>
      <c r="M285" s="178" t="str">
        <f>IF(+PDA!M284,+PDA!M284," ")</f>
        <v xml:space="preserve"> </v>
      </c>
      <c r="N285" s="178" t="str">
        <f>IF(+PDA!N284,+PDA!N284," ")</f>
        <v xml:space="preserve"> </v>
      </c>
      <c r="O285" s="178" t="str">
        <f>IF(+PDA!O284,+PDA!O284," ")</f>
        <v xml:space="preserve"> </v>
      </c>
      <c r="P285" s="179" t="str">
        <f>+PDA!S284</f>
        <v xml:space="preserve"> </v>
      </c>
      <c r="Q285" s="186"/>
      <c r="R285" s="176"/>
      <c r="S285" s="176"/>
      <c r="T285" s="176"/>
      <c r="U285" s="155">
        <f t="shared" si="4"/>
        <v>0</v>
      </c>
      <c r="V285" s="176"/>
      <c r="W285" s="187"/>
      <c r="X285" s="187"/>
      <c r="Y285" s="176"/>
      <c r="Z285" s="188"/>
    </row>
    <row r="286" spans="1:26" s="180" customFormat="1" ht="12.75" x14ac:dyDescent="0.2">
      <c r="A286" s="178">
        <v>282</v>
      </c>
      <c r="B286" s="178">
        <f>+PDA!B285</f>
        <v>0</v>
      </c>
      <c r="C286" s="178">
        <f>+PDA!C285</f>
        <v>0</v>
      </c>
      <c r="D286" s="178">
        <f>+PDA!D285</f>
        <v>0</v>
      </c>
      <c r="E286" s="178">
        <f>+PDA!E285</f>
        <v>0</v>
      </c>
      <c r="F286" s="178">
        <f>+PDA!F285</f>
        <v>0</v>
      </c>
      <c r="G286" s="178">
        <f>+PDA!G285</f>
        <v>0</v>
      </c>
      <c r="H286" s="152" t="str">
        <f>IF(+PDA!H285,+PDA!H285," ")</f>
        <v xml:space="preserve"> </v>
      </c>
      <c r="I286" s="152" t="str">
        <f>IF(+PDA!I285,+PDA!I285," ")</f>
        <v xml:space="preserve"> </v>
      </c>
      <c r="J286" s="178">
        <f>+PDA!J285</f>
        <v>0</v>
      </c>
      <c r="K286" s="178">
        <f>+PDA!K285</f>
        <v>0</v>
      </c>
      <c r="L286" s="178">
        <f>+PDA!L285</f>
        <v>0</v>
      </c>
      <c r="M286" s="178" t="str">
        <f>IF(+PDA!M285,+PDA!M285," ")</f>
        <v xml:space="preserve"> </v>
      </c>
      <c r="N286" s="178" t="str">
        <f>IF(+PDA!N285,+PDA!N285," ")</f>
        <v xml:space="preserve"> </v>
      </c>
      <c r="O286" s="178" t="str">
        <f>IF(+PDA!O285,+PDA!O285," ")</f>
        <v xml:space="preserve"> </v>
      </c>
      <c r="P286" s="179" t="str">
        <f>+PDA!S285</f>
        <v xml:space="preserve"> </v>
      </c>
      <c r="Q286" s="186"/>
      <c r="R286" s="176"/>
      <c r="S286" s="176"/>
      <c r="T286" s="176"/>
      <c r="U286" s="155">
        <f t="shared" si="4"/>
        <v>0</v>
      </c>
      <c r="V286" s="176"/>
      <c r="W286" s="187"/>
      <c r="X286" s="187"/>
      <c r="Y286" s="176"/>
      <c r="Z286" s="188"/>
    </row>
    <row r="287" spans="1:26" s="180" customFormat="1" ht="12.75" x14ac:dyDescent="0.2">
      <c r="A287" s="178">
        <v>283</v>
      </c>
      <c r="B287" s="178">
        <f>+PDA!B286</f>
        <v>0</v>
      </c>
      <c r="C287" s="178">
        <f>+PDA!C286</f>
        <v>0</v>
      </c>
      <c r="D287" s="178">
        <f>+PDA!D286</f>
        <v>0</v>
      </c>
      <c r="E287" s="178">
        <f>+PDA!E286</f>
        <v>0</v>
      </c>
      <c r="F287" s="178">
        <f>+PDA!F286</f>
        <v>0</v>
      </c>
      <c r="G287" s="178">
        <f>+PDA!G286</f>
        <v>0</v>
      </c>
      <c r="H287" s="152" t="str">
        <f>IF(+PDA!H286,+PDA!H286," ")</f>
        <v xml:space="preserve"> </v>
      </c>
      <c r="I287" s="152" t="str">
        <f>IF(+PDA!I286,+PDA!I286," ")</f>
        <v xml:space="preserve"> </v>
      </c>
      <c r="J287" s="178">
        <f>+PDA!J286</f>
        <v>0</v>
      </c>
      <c r="K287" s="178">
        <f>+PDA!K286</f>
        <v>0</v>
      </c>
      <c r="L287" s="178">
        <f>+PDA!L286</f>
        <v>0</v>
      </c>
      <c r="M287" s="178" t="str">
        <f>IF(+PDA!M286,+PDA!M286," ")</f>
        <v xml:space="preserve"> </v>
      </c>
      <c r="N287" s="178" t="str">
        <f>IF(+PDA!N286,+PDA!N286," ")</f>
        <v xml:space="preserve"> </v>
      </c>
      <c r="O287" s="178" t="str">
        <f>IF(+PDA!O286,+PDA!O286," ")</f>
        <v xml:space="preserve"> </v>
      </c>
      <c r="P287" s="179" t="str">
        <f>+PDA!S286</f>
        <v xml:space="preserve"> </v>
      </c>
      <c r="Q287" s="186"/>
      <c r="R287" s="176"/>
      <c r="S287" s="176"/>
      <c r="T287" s="176"/>
      <c r="U287" s="155">
        <f t="shared" si="4"/>
        <v>0</v>
      </c>
      <c r="V287" s="176"/>
      <c r="W287" s="187"/>
      <c r="X287" s="187"/>
      <c r="Y287" s="176"/>
      <c r="Z287" s="188"/>
    </row>
    <row r="288" spans="1:26" s="180" customFormat="1" ht="12.75" x14ac:dyDescent="0.2">
      <c r="A288" s="178">
        <v>284</v>
      </c>
      <c r="B288" s="178">
        <f>+PDA!B287</f>
        <v>0</v>
      </c>
      <c r="C288" s="178">
        <f>+PDA!C287</f>
        <v>0</v>
      </c>
      <c r="D288" s="178">
        <f>+PDA!D287</f>
        <v>0</v>
      </c>
      <c r="E288" s="178">
        <f>+PDA!E287</f>
        <v>0</v>
      </c>
      <c r="F288" s="178">
        <f>+PDA!F287</f>
        <v>0</v>
      </c>
      <c r="G288" s="178">
        <f>+PDA!G287</f>
        <v>0</v>
      </c>
      <c r="H288" s="152" t="str">
        <f>IF(+PDA!H287,+PDA!H287," ")</f>
        <v xml:space="preserve"> </v>
      </c>
      <c r="I288" s="152" t="str">
        <f>IF(+PDA!I287,+PDA!I287," ")</f>
        <v xml:space="preserve"> </v>
      </c>
      <c r="J288" s="178">
        <f>+PDA!J287</f>
        <v>0</v>
      </c>
      <c r="K288" s="178">
        <f>+PDA!K287</f>
        <v>0</v>
      </c>
      <c r="L288" s="178">
        <f>+PDA!L287</f>
        <v>0</v>
      </c>
      <c r="M288" s="178" t="str">
        <f>IF(+PDA!M287,+PDA!M287," ")</f>
        <v xml:space="preserve"> </v>
      </c>
      <c r="N288" s="178" t="str">
        <f>IF(+PDA!N287,+PDA!N287," ")</f>
        <v xml:space="preserve"> </v>
      </c>
      <c r="O288" s="178" t="str">
        <f>IF(+PDA!O287,+PDA!O287," ")</f>
        <v xml:space="preserve"> </v>
      </c>
      <c r="P288" s="179" t="str">
        <f>+PDA!S287</f>
        <v xml:space="preserve"> </v>
      </c>
      <c r="Q288" s="186"/>
      <c r="R288" s="176"/>
      <c r="S288" s="176"/>
      <c r="T288" s="176"/>
      <c r="U288" s="155">
        <f t="shared" si="4"/>
        <v>0</v>
      </c>
      <c r="V288" s="176"/>
      <c r="W288" s="187"/>
      <c r="X288" s="187"/>
      <c r="Y288" s="176"/>
      <c r="Z288" s="188"/>
    </row>
    <row r="289" spans="1:26" s="180" customFormat="1" ht="12.75" x14ac:dyDescent="0.2">
      <c r="A289" s="178">
        <v>285</v>
      </c>
      <c r="B289" s="178">
        <f>+PDA!B288</f>
        <v>0</v>
      </c>
      <c r="C289" s="178">
        <f>+PDA!C288</f>
        <v>0</v>
      </c>
      <c r="D289" s="178">
        <f>+PDA!D288</f>
        <v>0</v>
      </c>
      <c r="E289" s="178">
        <f>+PDA!E288</f>
        <v>0</v>
      </c>
      <c r="F289" s="178">
        <f>+PDA!F288</f>
        <v>0</v>
      </c>
      <c r="G289" s="178">
        <f>+PDA!G288</f>
        <v>0</v>
      </c>
      <c r="H289" s="152" t="str">
        <f>IF(+PDA!H288,+PDA!H288," ")</f>
        <v xml:space="preserve"> </v>
      </c>
      <c r="I289" s="152" t="str">
        <f>IF(+PDA!I288,+PDA!I288," ")</f>
        <v xml:space="preserve"> </v>
      </c>
      <c r="J289" s="178">
        <f>+PDA!J288</f>
        <v>0</v>
      </c>
      <c r="K289" s="178">
        <f>+PDA!K288</f>
        <v>0</v>
      </c>
      <c r="L289" s="178">
        <f>+PDA!L288</f>
        <v>0</v>
      </c>
      <c r="M289" s="178" t="str">
        <f>IF(+PDA!M288,+PDA!M288," ")</f>
        <v xml:space="preserve"> </v>
      </c>
      <c r="N289" s="178" t="str">
        <f>IF(+PDA!N288,+PDA!N288," ")</f>
        <v xml:space="preserve"> </v>
      </c>
      <c r="O289" s="178" t="str">
        <f>IF(+PDA!O288,+PDA!O288," ")</f>
        <v xml:space="preserve"> </v>
      </c>
      <c r="P289" s="179" t="str">
        <f>+PDA!S288</f>
        <v xml:space="preserve"> </v>
      </c>
      <c r="Q289" s="186"/>
      <c r="R289" s="176"/>
      <c r="S289" s="176"/>
      <c r="T289" s="176"/>
      <c r="U289" s="155">
        <f t="shared" si="4"/>
        <v>0</v>
      </c>
      <c r="V289" s="176"/>
      <c r="W289" s="187"/>
      <c r="X289" s="187"/>
      <c r="Y289" s="176"/>
      <c r="Z289" s="188"/>
    </row>
    <row r="290" spans="1:26" s="180" customFormat="1" ht="12.75" x14ac:dyDescent="0.2">
      <c r="A290" s="178">
        <v>286</v>
      </c>
      <c r="B290" s="178">
        <f>+PDA!B289</f>
        <v>0</v>
      </c>
      <c r="C290" s="178">
        <f>+PDA!C289</f>
        <v>0</v>
      </c>
      <c r="D290" s="178">
        <f>+PDA!D289</f>
        <v>0</v>
      </c>
      <c r="E290" s="178">
        <f>+PDA!E289</f>
        <v>0</v>
      </c>
      <c r="F290" s="178">
        <f>+PDA!F289</f>
        <v>0</v>
      </c>
      <c r="G290" s="178">
        <f>+PDA!G289</f>
        <v>0</v>
      </c>
      <c r="H290" s="152" t="str">
        <f>IF(+PDA!H289,+PDA!H289," ")</f>
        <v xml:space="preserve"> </v>
      </c>
      <c r="I290" s="152" t="str">
        <f>IF(+PDA!I289,+PDA!I289," ")</f>
        <v xml:space="preserve"> </v>
      </c>
      <c r="J290" s="178">
        <f>+PDA!J289</f>
        <v>0</v>
      </c>
      <c r="K290" s="178">
        <f>+PDA!K289</f>
        <v>0</v>
      </c>
      <c r="L290" s="178">
        <f>+PDA!L289</f>
        <v>0</v>
      </c>
      <c r="M290" s="178" t="str">
        <f>IF(+PDA!M289,+PDA!M289," ")</f>
        <v xml:space="preserve"> </v>
      </c>
      <c r="N290" s="178" t="str">
        <f>IF(+PDA!N289,+PDA!N289," ")</f>
        <v xml:space="preserve"> </v>
      </c>
      <c r="O290" s="178" t="str">
        <f>IF(+PDA!O289,+PDA!O289," ")</f>
        <v xml:space="preserve"> </v>
      </c>
      <c r="P290" s="179" t="str">
        <f>+PDA!S289</f>
        <v xml:space="preserve"> </v>
      </c>
      <c r="Q290" s="186"/>
      <c r="R290" s="176"/>
      <c r="S290" s="176"/>
      <c r="T290" s="176"/>
      <c r="U290" s="155">
        <f t="shared" si="4"/>
        <v>0</v>
      </c>
      <c r="V290" s="176"/>
      <c r="W290" s="187"/>
      <c r="X290" s="187"/>
      <c r="Y290" s="176"/>
      <c r="Z290" s="188"/>
    </row>
    <row r="291" spans="1:26" s="180" customFormat="1" ht="12.75" x14ac:dyDescent="0.2">
      <c r="A291" s="178">
        <v>287</v>
      </c>
      <c r="B291" s="178">
        <f>+PDA!B290</f>
        <v>0</v>
      </c>
      <c r="C291" s="178">
        <f>+PDA!C290</f>
        <v>0</v>
      </c>
      <c r="D291" s="178">
        <f>+PDA!D290</f>
        <v>0</v>
      </c>
      <c r="E291" s="178">
        <f>+PDA!E290</f>
        <v>0</v>
      </c>
      <c r="F291" s="178">
        <f>+PDA!F290</f>
        <v>0</v>
      </c>
      <c r="G291" s="178">
        <f>+PDA!G290</f>
        <v>0</v>
      </c>
      <c r="H291" s="152" t="str">
        <f>IF(+PDA!H290,+PDA!H290," ")</f>
        <v xml:space="preserve"> </v>
      </c>
      <c r="I291" s="152" t="str">
        <f>IF(+PDA!I290,+PDA!I290," ")</f>
        <v xml:space="preserve"> </v>
      </c>
      <c r="J291" s="178">
        <f>+PDA!J290</f>
        <v>0</v>
      </c>
      <c r="K291" s="178">
        <f>+PDA!K290</f>
        <v>0</v>
      </c>
      <c r="L291" s="178">
        <f>+PDA!L290</f>
        <v>0</v>
      </c>
      <c r="M291" s="178" t="str">
        <f>IF(+PDA!M290,+PDA!M290," ")</f>
        <v xml:space="preserve"> </v>
      </c>
      <c r="N291" s="178" t="str">
        <f>IF(+PDA!N290,+PDA!N290," ")</f>
        <v xml:space="preserve"> </v>
      </c>
      <c r="O291" s="178" t="str">
        <f>IF(+PDA!O290,+PDA!O290," ")</f>
        <v xml:space="preserve"> </v>
      </c>
      <c r="P291" s="179" t="str">
        <f>+PDA!S290</f>
        <v xml:space="preserve"> </v>
      </c>
      <c r="Q291" s="186"/>
      <c r="R291" s="176"/>
      <c r="S291" s="176"/>
      <c r="T291" s="176"/>
      <c r="U291" s="155">
        <f t="shared" si="4"/>
        <v>0</v>
      </c>
      <c r="V291" s="176"/>
      <c r="W291" s="187"/>
      <c r="X291" s="187"/>
      <c r="Y291" s="176"/>
      <c r="Z291" s="188"/>
    </row>
    <row r="292" spans="1:26" s="180" customFormat="1" ht="12.75" x14ac:dyDescent="0.2">
      <c r="A292" s="178">
        <v>288</v>
      </c>
      <c r="B292" s="178">
        <f>+PDA!B291</f>
        <v>0</v>
      </c>
      <c r="C292" s="178">
        <f>+PDA!C291</f>
        <v>0</v>
      </c>
      <c r="D292" s="178">
        <f>+PDA!D291</f>
        <v>0</v>
      </c>
      <c r="E292" s="178">
        <f>+PDA!E291</f>
        <v>0</v>
      </c>
      <c r="F292" s="178">
        <f>+PDA!F291</f>
        <v>0</v>
      </c>
      <c r="G292" s="178">
        <f>+PDA!G291</f>
        <v>0</v>
      </c>
      <c r="H292" s="152" t="str">
        <f>IF(+PDA!H291,+PDA!H291," ")</f>
        <v xml:space="preserve"> </v>
      </c>
      <c r="I292" s="152" t="str">
        <f>IF(+PDA!I291,+PDA!I291," ")</f>
        <v xml:space="preserve"> </v>
      </c>
      <c r="J292" s="178">
        <f>+PDA!J291</f>
        <v>0</v>
      </c>
      <c r="K292" s="178">
        <f>+PDA!K291</f>
        <v>0</v>
      </c>
      <c r="L292" s="178">
        <f>+PDA!L291</f>
        <v>0</v>
      </c>
      <c r="M292" s="178" t="str">
        <f>IF(+PDA!M291,+PDA!M291," ")</f>
        <v xml:space="preserve"> </v>
      </c>
      <c r="N292" s="178" t="str">
        <f>IF(+PDA!N291,+PDA!N291," ")</f>
        <v xml:space="preserve"> </v>
      </c>
      <c r="O292" s="178" t="str">
        <f>IF(+PDA!O291,+PDA!O291," ")</f>
        <v xml:space="preserve"> </v>
      </c>
      <c r="P292" s="179" t="str">
        <f>+PDA!S291</f>
        <v xml:space="preserve"> </v>
      </c>
      <c r="Q292" s="186"/>
      <c r="R292" s="176"/>
      <c r="S292" s="176"/>
      <c r="T292" s="176"/>
      <c r="U292" s="155">
        <f t="shared" si="4"/>
        <v>0</v>
      </c>
      <c r="V292" s="176"/>
      <c r="W292" s="187"/>
      <c r="X292" s="187"/>
      <c r="Y292" s="176"/>
      <c r="Z292" s="188"/>
    </row>
    <row r="293" spans="1:26" s="180" customFormat="1" ht="12.75" x14ac:dyDescent="0.2">
      <c r="A293" s="178">
        <v>289</v>
      </c>
      <c r="B293" s="178">
        <f>+PDA!B292</f>
        <v>0</v>
      </c>
      <c r="C293" s="178">
        <f>+PDA!C292</f>
        <v>0</v>
      </c>
      <c r="D293" s="178">
        <f>+PDA!D292</f>
        <v>0</v>
      </c>
      <c r="E293" s="178">
        <f>+PDA!E292</f>
        <v>0</v>
      </c>
      <c r="F293" s="178">
        <f>+PDA!F292</f>
        <v>0</v>
      </c>
      <c r="G293" s="178">
        <f>+PDA!G292</f>
        <v>0</v>
      </c>
      <c r="H293" s="152" t="str">
        <f>IF(+PDA!H292,+PDA!H292," ")</f>
        <v xml:space="preserve"> </v>
      </c>
      <c r="I293" s="152" t="str">
        <f>IF(+PDA!I292,+PDA!I292," ")</f>
        <v xml:space="preserve"> </v>
      </c>
      <c r="J293" s="178">
        <f>+PDA!J292</f>
        <v>0</v>
      </c>
      <c r="K293" s="178">
        <f>+PDA!K292</f>
        <v>0</v>
      </c>
      <c r="L293" s="178">
        <f>+PDA!L292</f>
        <v>0</v>
      </c>
      <c r="M293" s="178" t="str">
        <f>IF(+PDA!M292,+PDA!M292," ")</f>
        <v xml:space="preserve"> </v>
      </c>
      <c r="N293" s="178" t="str">
        <f>IF(+PDA!N292,+PDA!N292," ")</f>
        <v xml:space="preserve"> </v>
      </c>
      <c r="O293" s="178" t="str">
        <f>IF(+PDA!O292,+PDA!O292," ")</f>
        <v xml:space="preserve"> </v>
      </c>
      <c r="P293" s="179" t="str">
        <f>+PDA!S292</f>
        <v xml:space="preserve"> </v>
      </c>
      <c r="Q293" s="186"/>
      <c r="R293" s="176"/>
      <c r="S293" s="176"/>
      <c r="T293" s="176"/>
      <c r="U293" s="155">
        <f t="shared" si="4"/>
        <v>0</v>
      </c>
      <c r="V293" s="176"/>
      <c r="W293" s="187"/>
      <c r="X293" s="187"/>
      <c r="Y293" s="176"/>
      <c r="Z293" s="188"/>
    </row>
    <row r="294" spans="1:26" s="180" customFormat="1" ht="12.75" x14ac:dyDescent="0.2">
      <c r="A294" s="178">
        <v>290</v>
      </c>
      <c r="B294" s="178">
        <f>+PDA!B293</f>
        <v>0</v>
      </c>
      <c r="C294" s="178">
        <f>+PDA!C293</f>
        <v>0</v>
      </c>
      <c r="D294" s="178">
        <f>+PDA!D293</f>
        <v>0</v>
      </c>
      <c r="E294" s="178">
        <f>+PDA!E293</f>
        <v>0</v>
      </c>
      <c r="F294" s="178">
        <f>+PDA!F293</f>
        <v>0</v>
      </c>
      <c r="G294" s="178">
        <f>+PDA!G293</f>
        <v>0</v>
      </c>
      <c r="H294" s="152" t="str">
        <f>IF(+PDA!H293,+PDA!H293," ")</f>
        <v xml:space="preserve"> </v>
      </c>
      <c r="I294" s="152" t="str">
        <f>IF(+PDA!I293,+PDA!I293," ")</f>
        <v xml:space="preserve"> </v>
      </c>
      <c r="J294" s="178">
        <f>+PDA!J293</f>
        <v>0</v>
      </c>
      <c r="K294" s="178">
        <f>+PDA!K293</f>
        <v>0</v>
      </c>
      <c r="L294" s="178">
        <f>+PDA!L293</f>
        <v>0</v>
      </c>
      <c r="M294" s="178" t="str">
        <f>IF(+PDA!M293,+PDA!M293," ")</f>
        <v xml:space="preserve"> </v>
      </c>
      <c r="N294" s="178" t="str">
        <f>IF(+PDA!N293,+PDA!N293," ")</f>
        <v xml:space="preserve"> </v>
      </c>
      <c r="O294" s="178" t="str">
        <f>IF(+PDA!O293,+PDA!O293," ")</f>
        <v xml:space="preserve"> </v>
      </c>
      <c r="P294" s="179" t="str">
        <f>+PDA!S293</f>
        <v xml:space="preserve"> </v>
      </c>
      <c r="Q294" s="186"/>
      <c r="R294" s="176"/>
      <c r="S294" s="176"/>
      <c r="T294" s="176"/>
      <c r="U294" s="155">
        <f t="shared" si="4"/>
        <v>0</v>
      </c>
      <c r="V294" s="176"/>
      <c r="W294" s="187"/>
      <c r="X294" s="187"/>
      <c r="Y294" s="176"/>
      <c r="Z294" s="188"/>
    </row>
    <row r="295" spans="1:26" s="180" customFormat="1" ht="12.75" x14ac:dyDescent="0.2">
      <c r="A295" s="178">
        <v>291</v>
      </c>
      <c r="B295" s="178">
        <f>+PDA!B294</f>
        <v>0</v>
      </c>
      <c r="C295" s="178">
        <f>+PDA!C294</f>
        <v>0</v>
      </c>
      <c r="D295" s="178">
        <f>+PDA!D294</f>
        <v>0</v>
      </c>
      <c r="E295" s="178">
        <f>+PDA!E294</f>
        <v>0</v>
      </c>
      <c r="F295" s="178">
        <f>+PDA!F294</f>
        <v>0</v>
      </c>
      <c r="G295" s="178">
        <f>+PDA!G294</f>
        <v>0</v>
      </c>
      <c r="H295" s="152" t="str">
        <f>IF(+PDA!H294,+PDA!H294," ")</f>
        <v xml:space="preserve"> </v>
      </c>
      <c r="I295" s="152" t="str">
        <f>IF(+PDA!I294,+PDA!I294," ")</f>
        <v xml:space="preserve"> </v>
      </c>
      <c r="J295" s="178">
        <f>+PDA!J294</f>
        <v>0</v>
      </c>
      <c r="K295" s="178">
        <f>+PDA!K294</f>
        <v>0</v>
      </c>
      <c r="L295" s="178">
        <f>+PDA!L294</f>
        <v>0</v>
      </c>
      <c r="M295" s="178" t="str">
        <f>IF(+PDA!M294,+PDA!M294," ")</f>
        <v xml:space="preserve"> </v>
      </c>
      <c r="N295" s="178" t="str">
        <f>IF(+PDA!N294,+PDA!N294," ")</f>
        <v xml:space="preserve"> </v>
      </c>
      <c r="O295" s="178" t="str">
        <f>IF(+PDA!O294,+PDA!O294," ")</f>
        <v xml:space="preserve"> </v>
      </c>
      <c r="P295" s="179" t="str">
        <f>+PDA!S294</f>
        <v xml:space="preserve"> </v>
      </c>
      <c r="Q295" s="186"/>
      <c r="R295" s="176"/>
      <c r="S295" s="176"/>
      <c r="T295" s="176"/>
      <c r="U295" s="155">
        <f t="shared" si="4"/>
        <v>0</v>
      </c>
      <c r="V295" s="176"/>
      <c r="W295" s="187"/>
      <c r="X295" s="187"/>
      <c r="Y295" s="176"/>
      <c r="Z295" s="188"/>
    </row>
    <row r="296" spans="1:26" s="180" customFormat="1" ht="12.75" x14ac:dyDescent="0.2">
      <c r="A296" s="178">
        <v>292</v>
      </c>
      <c r="B296" s="178">
        <f>+PDA!B295</f>
        <v>0</v>
      </c>
      <c r="C296" s="178">
        <f>+PDA!C295</f>
        <v>0</v>
      </c>
      <c r="D296" s="178">
        <f>+PDA!D295</f>
        <v>0</v>
      </c>
      <c r="E296" s="178">
        <f>+PDA!E295</f>
        <v>0</v>
      </c>
      <c r="F296" s="178">
        <f>+PDA!F295</f>
        <v>0</v>
      </c>
      <c r="G296" s="178">
        <f>+PDA!G295</f>
        <v>0</v>
      </c>
      <c r="H296" s="152" t="str">
        <f>IF(+PDA!H295,+PDA!H295," ")</f>
        <v xml:space="preserve"> </v>
      </c>
      <c r="I296" s="152" t="str">
        <f>IF(+PDA!I295,+PDA!I295," ")</f>
        <v xml:space="preserve"> </v>
      </c>
      <c r="J296" s="178">
        <f>+PDA!J295</f>
        <v>0</v>
      </c>
      <c r="K296" s="178">
        <f>+PDA!K295</f>
        <v>0</v>
      </c>
      <c r="L296" s="178">
        <f>+PDA!L295</f>
        <v>0</v>
      </c>
      <c r="M296" s="178" t="str">
        <f>IF(+PDA!M295,+PDA!M295," ")</f>
        <v xml:space="preserve"> </v>
      </c>
      <c r="N296" s="178" t="str">
        <f>IF(+PDA!N295,+PDA!N295," ")</f>
        <v xml:space="preserve"> </v>
      </c>
      <c r="O296" s="178" t="str">
        <f>IF(+PDA!O295,+PDA!O295," ")</f>
        <v xml:space="preserve"> </v>
      </c>
      <c r="P296" s="179" t="str">
        <f>+PDA!S295</f>
        <v xml:space="preserve"> </v>
      </c>
      <c r="Q296" s="186"/>
      <c r="R296" s="176"/>
      <c r="S296" s="176"/>
      <c r="T296" s="176"/>
      <c r="U296" s="155">
        <f t="shared" si="4"/>
        <v>0</v>
      </c>
      <c r="V296" s="176"/>
      <c r="W296" s="187"/>
      <c r="X296" s="187"/>
      <c r="Y296" s="176"/>
      <c r="Z296" s="188"/>
    </row>
    <row r="297" spans="1:26" s="180" customFormat="1" ht="12.75" x14ac:dyDescent="0.2">
      <c r="A297" s="178">
        <v>293</v>
      </c>
      <c r="B297" s="178">
        <f>+PDA!B296</f>
        <v>0</v>
      </c>
      <c r="C297" s="178">
        <f>+PDA!C296</f>
        <v>0</v>
      </c>
      <c r="D297" s="178">
        <f>+PDA!D296</f>
        <v>0</v>
      </c>
      <c r="E297" s="178">
        <f>+PDA!E296</f>
        <v>0</v>
      </c>
      <c r="F297" s="178">
        <f>+PDA!F296</f>
        <v>0</v>
      </c>
      <c r="G297" s="178">
        <f>+PDA!G296</f>
        <v>0</v>
      </c>
      <c r="H297" s="152" t="str">
        <f>IF(+PDA!H296,+PDA!H296," ")</f>
        <v xml:space="preserve"> </v>
      </c>
      <c r="I297" s="152" t="str">
        <f>IF(+PDA!I296,+PDA!I296," ")</f>
        <v xml:space="preserve"> </v>
      </c>
      <c r="J297" s="178">
        <f>+PDA!J296</f>
        <v>0</v>
      </c>
      <c r="K297" s="178">
        <f>+PDA!K296</f>
        <v>0</v>
      </c>
      <c r="L297" s="178">
        <f>+PDA!L296</f>
        <v>0</v>
      </c>
      <c r="M297" s="178" t="str">
        <f>IF(+PDA!M296,+PDA!M296," ")</f>
        <v xml:space="preserve"> </v>
      </c>
      <c r="N297" s="178" t="str">
        <f>IF(+PDA!N296,+PDA!N296," ")</f>
        <v xml:space="preserve"> </v>
      </c>
      <c r="O297" s="178" t="str">
        <f>IF(+PDA!O296,+PDA!O296," ")</f>
        <v xml:space="preserve"> </v>
      </c>
      <c r="P297" s="179" t="str">
        <f>+PDA!S296</f>
        <v xml:space="preserve"> </v>
      </c>
      <c r="Q297" s="186"/>
      <c r="R297" s="176"/>
      <c r="S297" s="176"/>
      <c r="T297" s="176"/>
      <c r="U297" s="155">
        <f t="shared" si="4"/>
        <v>0</v>
      </c>
      <c r="V297" s="176"/>
      <c r="W297" s="187"/>
      <c r="X297" s="187"/>
      <c r="Y297" s="176"/>
      <c r="Z297" s="188"/>
    </row>
    <row r="298" spans="1:26" s="180" customFormat="1" ht="12.75" x14ac:dyDescent="0.2">
      <c r="A298" s="178">
        <v>294</v>
      </c>
      <c r="B298" s="178">
        <f>+PDA!B297</f>
        <v>0</v>
      </c>
      <c r="C298" s="178">
        <f>+PDA!C297</f>
        <v>0</v>
      </c>
      <c r="D298" s="178">
        <f>+PDA!D297</f>
        <v>0</v>
      </c>
      <c r="E298" s="178">
        <f>+PDA!E297</f>
        <v>0</v>
      </c>
      <c r="F298" s="178">
        <f>+PDA!F297</f>
        <v>0</v>
      </c>
      <c r="G298" s="178">
        <f>+PDA!G297</f>
        <v>0</v>
      </c>
      <c r="H298" s="152" t="str">
        <f>IF(+PDA!H297,+PDA!H297," ")</f>
        <v xml:space="preserve"> </v>
      </c>
      <c r="I298" s="152" t="str">
        <f>IF(+PDA!I297,+PDA!I297," ")</f>
        <v xml:space="preserve"> </v>
      </c>
      <c r="J298" s="178">
        <f>+PDA!J297</f>
        <v>0</v>
      </c>
      <c r="K298" s="178">
        <f>+PDA!K297</f>
        <v>0</v>
      </c>
      <c r="L298" s="178">
        <f>+PDA!L297</f>
        <v>0</v>
      </c>
      <c r="M298" s="178" t="str">
        <f>IF(+PDA!M297,+PDA!M297," ")</f>
        <v xml:space="preserve"> </v>
      </c>
      <c r="N298" s="178" t="str">
        <f>IF(+PDA!N297,+PDA!N297," ")</f>
        <v xml:space="preserve"> </v>
      </c>
      <c r="O298" s="178" t="str">
        <f>IF(+PDA!O297,+PDA!O297," ")</f>
        <v xml:space="preserve"> </v>
      </c>
      <c r="P298" s="179" t="str">
        <f>+PDA!S297</f>
        <v xml:space="preserve"> </v>
      </c>
      <c r="Q298" s="186"/>
      <c r="R298" s="176"/>
      <c r="S298" s="176"/>
      <c r="T298" s="176"/>
      <c r="U298" s="155">
        <f t="shared" si="4"/>
        <v>0</v>
      </c>
      <c r="V298" s="176"/>
      <c r="W298" s="187"/>
      <c r="X298" s="187"/>
      <c r="Y298" s="176"/>
      <c r="Z298" s="188"/>
    </row>
    <row r="299" spans="1:26" s="180" customFormat="1" ht="12.75" x14ac:dyDescent="0.2">
      <c r="A299" s="178">
        <v>295</v>
      </c>
      <c r="B299" s="178">
        <f>+PDA!B298</f>
        <v>0</v>
      </c>
      <c r="C299" s="178">
        <f>+PDA!C298</f>
        <v>0</v>
      </c>
      <c r="D299" s="178">
        <f>+PDA!D298</f>
        <v>0</v>
      </c>
      <c r="E299" s="178">
        <f>+PDA!E298</f>
        <v>0</v>
      </c>
      <c r="F299" s="178">
        <f>+PDA!F298</f>
        <v>0</v>
      </c>
      <c r="G299" s="178">
        <f>+PDA!G298</f>
        <v>0</v>
      </c>
      <c r="H299" s="152" t="str">
        <f>IF(+PDA!H298,+PDA!H298," ")</f>
        <v xml:space="preserve"> </v>
      </c>
      <c r="I299" s="152" t="str">
        <f>IF(+PDA!I298,+PDA!I298," ")</f>
        <v xml:space="preserve"> </v>
      </c>
      <c r="J299" s="178">
        <f>+PDA!J298</f>
        <v>0</v>
      </c>
      <c r="K299" s="178">
        <f>+PDA!K298</f>
        <v>0</v>
      </c>
      <c r="L299" s="178">
        <f>+PDA!L298</f>
        <v>0</v>
      </c>
      <c r="M299" s="178" t="str">
        <f>IF(+PDA!M298,+PDA!M298," ")</f>
        <v xml:space="preserve"> </v>
      </c>
      <c r="N299" s="178" t="str">
        <f>IF(+PDA!N298,+PDA!N298," ")</f>
        <v xml:space="preserve"> </v>
      </c>
      <c r="O299" s="178" t="str">
        <f>IF(+PDA!O298,+PDA!O298," ")</f>
        <v xml:space="preserve"> </v>
      </c>
      <c r="P299" s="179" t="str">
        <f>+PDA!S298</f>
        <v xml:space="preserve"> </v>
      </c>
      <c r="Q299" s="186"/>
      <c r="R299" s="176"/>
      <c r="S299" s="176"/>
      <c r="T299" s="176"/>
      <c r="U299" s="155">
        <f t="shared" si="4"/>
        <v>0</v>
      </c>
      <c r="V299" s="176"/>
      <c r="W299" s="187"/>
      <c r="X299" s="187"/>
      <c r="Y299" s="176"/>
      <c r="Z299" s="188"/>
    </row>
    <row r="300" spans="1:26" s="180" customFormat="1" ht="12.75" x14ac:dyDescent="0.2">
      <c r="A300" s="178">
        <v>296</v>
      </c>
      <c r="B300" s="178">
        <f>+PDA!B299</f>
        <v>0</v>
      </c>
      <c r="C300" s="178">
        <f>+PDA!C299</f>
        <v>0</v>
      </c>
      <c r="D300" s="178">
        <f>+PDA!D299</f>
        <v>0</v>
      </c>
      <c r="E300" s="178">
        <f>+PDA!E299</f>
        <v>0</v>
      </c>
      <c r="F300" s="178">
        <f>+PDA!F299</f>
        <v>0</v>
      </c>
      <c r="G300" s="178">
        <f>+PDA!G299</f>
        <v>0</v>
      </c>
      <c r="H300" s="152" t="str">
        <f>IF(+PDA!H299,+PDA!H299," ")</f>
        <v xml:space="preserve"> </v>
      </c>
      <c r="I300" s="152" t="str">
        <f>IF(+PDA!I299,+PDA!I299," ")</f>
        <v xml:space="preserve"> </v>
      </c>
      <c r="J300" s="178">
        <f>+PDA!J299</f>
        <v>0</v>
      </c>
      <c r="K300" s="178">
        <f>+PDA!K299</f>
        <v>0</v>
      </c>
      <c r="L300" s="178">
        <f>+PDA!L299</f>
        <v>0</v>
      </c>
      <c r="M300" s="178" t="str">
        <f>IF(+PDA!M299,+PDA!M299," ")</f>
        <v xml:space="preserve"> </v>
      </c>
      <c r="N300" s="178" t="str">
        <f>IF(+PDA!N299,+PDA!N299," ")</f>
        <v xml:space="preserve"> </v>
      </c>
      <c r="O300" s="178" t="str">
        <f>IF(+PDA!O299,+PDA!O299," ")</f>
        <v xml:space="preserve"> </v>
      </c>
      <c r="P300" s="179" t="str">
        <f>+PDA!S299</f>
        <v xml:space="preserve"> </v>
      </c>
      <c r="Q300" s="186"/>
      <c r="R300" s="176"/>
      <c r="S300" s="176"/>
      <c r="T300" s="176"/>
      <c r="U300" s="155">
        <f t="shared" si="4"/>
        <v>0</v>
      </c>
      <c r="V300" s="176"/>
      <c r="W300" s="187"/>
      <c r="X300" s="187"/>
      <c r="Y300" s="176"/>
      <c r="Z300" s="188"/>
    </row>
    <row r="301" spans="1:26" s="180" customFormat="1" ht="12.75" x14ac:dyDescent="0.2">
      <c r="A301" s="178">
        <v>297</v>
      </c>
      <c r="B301" s="178">
        <f>+PDA!B300</f>
        <v>0</v>
      </c>
      <c r="C301" s="178">
        <f>+PDA!C300</f>
        <v>0</v>
      </c>
      <c r="D301" s="178">
        <f>+PDA!D300</f>
        <v>0</v>
      </c>
      <c r="E301" s="178">
        <f>+PDA!E300</f>
        <v>0</v>
      </c>
      <c r="F301" s="178">
        <f>+PDA!F300</f>
        <v>0</v>
      </c>
      <c r="G301" s="178">
        <f>+PDA!G300</f>
        <v>0</v>
      </c>
      <c r="H301" s="152" t="str">
        <f>IF(+PDA!H300,+PDA!H300," ")</f>
        <v xml:space="preserve"> </v>
      </c>
      <c r="I301" s="152" t="str">
        <f>IF(+PDA!I300,+PDA!I300," ")</f>
        <v xml:space="preserve"> </v>
      </c>
      <c r="J301" s="178">
        <f>+PDA!J300</f>
        <v>0</v>
      </c>
      <c r="K301" s="178">
        <f>+PDA!K300</f>
        <v>0</v>
      </c>
      <c r="L301" s="178">
        <f>+PDA!L300</f>
        <v>0</v>
      </c>
      <c r="M301" s="178" t="str">
        <f>IF(+PDA!M300,+PDA!M300," ")</f>
        <v xml:space="preserve"> </v>
      </c>
      <c r="N301" s="178" t="str">
        <f>IF(+PDA!N300,+PDA!N300," ")</f>
        <v xml:space="preserve"> </v>
      </c>
      <c r="O301" s="178" t="str">
        <f>IF(+PDA!O300,+PDA!O300," ")</f>
        <v xml:space="preserve"> </v>
      </c>
      <c r="P301" s="179" t="str">
        <f>+PDA!S300</f>
        <v xml:space="preserve"> </v>
      </c>
      <c r="Q301" s="186"/>
      <c r="R301" s="176"/>
      <c r="S301" s="176"/>
      <c r="T301" s="176"/>
      <c r="U301" s="155">
        <f t="shared" si="4"/>
        <v>0</v>
      </c>
      <c r="V301" s="176"/>
      <c r="W301" s="187"/>
      <c r="X301" s="187"/>
      <c r="Y301" s="176"/>
      <c r="Z301" s="188"/>
    </row>
    <row r="302" spans="1:26" s="180" customFormat="1" ht="12.75" x14ac:dyDescent="0.2">
      <c r="A302" s="178">
        <v>298</v>
      </c>
      <c r="B302" s="178">
        <f>+PDA!B301</f>
        <v>0</v>
      </c>
      <c r="C302" s="178">
        <f>+PDA!C301</f>
        <v>0</v>
      </c>
      <c r="D302" s="178">
        <f>+PDA!D301</f>
        <v>0</v>
      </c>
      <c r="E302" s="178">
        <f>+PDA!E301</f>
        <v>0</v>
      </c>
      <c r="F302" s="178">
        <f>+PDA!F301</f>
        <v>0</v>
      </c>
      <c r="G302" s="178">
        <f>+PDA!G301</f>
        <v>0</v>
      </c>
      <c r="H302" s="152" t="str">
        <f>IF(+PDA!H301,+PDA!H301," ")</f>
        <v xml:space="preserve"> </v>
      </c>
      <c r="I302" s="152" t="str">
        <f>IF(+PDA!I301,+PDA!I301," ")</f>
        <v xml:space="preserve"> </v>
      </c>
      <c r="J302" s="178">
        <f>+PDA!J301</f>
        <v>0</v>
      </c>
      <c r="K302" s="178">
        <f>+PDA!K301</f>
        <v>0</v>
      </c>
      <c r="L302" s="178">
        <f>+PDA!L301</f>
        <v>0</v>
      </c>
      <c r="M302" s="178" t="str">
        <f>IF(+PDA!M301,+PDA!M301," ")</f>
        <v xml:space="preserve"> </v>
      </c>
      <c r="N302" s="178" t="str">
        <f>IF(+PDA!N301,+PDA!N301," ")</f>
        <v xml:space="preserve"> </v>
      </c>
      <c r="O302" s="178" t="str">
        <f>IF(+PDA!O301,+PDA!O301," ")</f>
        <v xml:space="preserve"> </v>
      </c>
      <c r="P302" s="179" t="str">
        <f>+PDA!S301</f>
        <v xml:space="preserve"> </v>
      </c>
      <c r="Q302" s="186"/>
      <c r="R302" s="176"/>
      <c r="S302" s="176"/>
      <c r="T302" s="176"/>
      <c r="U302" s="155">
        <f t="shared" si="4"/>
        <v>0</v>
      </c>
      <c r="V302" s="176"/>
      <c r="W302" s="187"/>
      <c r="X302" s="187"/>
      <c r="Y302" s="176"/>
      <c r="Z302" s="188"/>
    </row>
    <row r="303" spans="1:26" s="180" customFormat="1" ht="12.75" x14ac:dyDescent="0.2">
      <c r="A303" s="178">
        <v>299</v>
      </c>
      <c r="B303" s="178">
        <f>+PDA!B302</f>
        <v>0</v>
      </c>
      <c r="C303" s="178">
        <f>+PDA!C302</f>
        <v>0</v>
      </c>
      <c r="D303" s="178">
        <f>+PDA!D302</f>
        <v>0</v>
      </c>
      <c r="E303" s="178">
        <f>+PDA!E302</f>
        <v>0</v>
      </c>
      <c r="F303" s="178">
        <f>+PDA!F302</f>
        <v>0</v>
      </c>
      <c r="G303" s="178">
        <f>+PDA!G302</f>
        <v>0</v>
      </c>
      <c r="H303" s="152" t="str">
        <f>IF(+PDA!H302,+PDA!H302," ")</f>
        <v xml:space="preserve"> </v>
      </c>
      <c r="I303" s="152" t="str">
        <f>IF(+PDA!I302,+PDA!I302," ")</f>
        <v xml:space="preserve"> </v>
      </c>
      <c r="J303" s="178">
        <f>+PDA!J302</f>
        <v>0</v>
      </c>
      <c r="K303" s="178">
        <f>+PDA!K302</f>
        <v>0</v>
      </c>
      <c r="L303" s="178">
        <f>+PDA!L302</f>
        <v>0</v>
      </c>
      <c r="M303" s="178" t="str">
        <f>IF(+PDA!M302,+PDA!M302," ")</f>
        <v xml:space="preserve"> </v>
      </c>
      <c r="N303" s="178" t="str">
        <f>IF(+PDA!N302,+PDA!N302," ")</f>
        <v xml:space="preserve"> </v>
      </c>
      <c r="O303" s="178" t="str">
        <f>IF(+PDA!O302,+PDA!O302," ")</f>
        <v xml:space="preserve"> </v>
      </c>
      <c r="P303" s="179" t="str">
        <f>+PDA!S302</f>
        <v xml:space="preserve"> </v>
      </c>
      <c r="Q303" s="186"/>
      <c r="R303" s="176"/>
      <c r="S303" s="176"/>
      <c r="T303" s="176"/>
      <c r="U303" s="155">
        <f t="shared" si="4"/>
        <v>0</v>
      </c>
      <c r="V303" s="176"/>
      <c r="W303" s="187"/>
      <c r="X303" s="187"/>
      <c r="Y303" s="176"/>
      <c r="Z303" s="188"/>
    </row>
    <row r="304" spans="1:26" s="180" customFormat="1" ht="12.75" x14ac:dyDescent="0.2">
      <c r="A304" s="178">
        <v>300</v>
      </c>
      <c r="B304" s="178">
        <f>+PDA!B303</f>
        <v>0</v>
      </c>
      <c r="C304" s="178">
        <f>+PDA!C303</f>
        <v>0</v>
      </c>
      <c r="D304" s="178">
        <f>+PDA!D303</f>
        <v>0</v>
      </c>
      <c r="E304" s="178">
        <f>+PDA!E303</f>
        <v>0</v>
      </c>
      <c r="F304" s="178">
        <f>+PDA!F303</f>
        <v>0</v>
      </c>
      <c r="G304" s="178">
        <f>+PDA!G303</f>
        <v>0</v>
      </c>
      <c r="H304" s="152" t="str">
        <f>IF(+PDA!H303,+PDA!H303," ")</f>
        <v xml:space="preserve"> </v>
      </c>
      <c r="I304" s="152" t="str">
        <f>IF(+PDA!I303,+PDA!I303," ")</f>
        <v xml:space="preserve"> </v>
      </c>
      <c r="J304" s="178">
        <f>+PDA!J303</f>
        <v>0</v>
      </c>
      <c r="K304" s="178">
        <f>+PDA!K303</f>
        <v>0</v>
      </c>
      <c r="L304" s="178">
        <f>+PDA!L303</f>
        <v>0</v>
      </c>
      <c r="M304" s="178" t="str">
        <f>IF(+PDA!M303,+PDA!M303," ")</f>
        <v xml:space="preserve"> </v>
      </c>
      <c r="N304" s="178" t="str">
        <f>IF(+PDA!N303,+PDA!N303," ")</f>
        <v xml:space="preserve"> </v>
      </c>
      <c r="O304" s="178" t="str">
        <f>IF(+PDA!O303,+PDA!O303," ")</f>
        <v xml:space="preserve"> </v>
      </c>
      <c r="P304" s="179" t="str">
        <f>+PDA!S303</f>
        <v xml:space="preserve"> </v>
      </c>
      <c r="Q304" s="186"/>
      <c r="R304" s="176"/>
      <c r="S304" s="176"/>
      <c r="T304" s="176"/>
      <c r="U304" s="155">
        <f t="shared" si="4"/>
        <v>0</v>
      </c>
      <c r="V304" s="176"/>
      <c r="W304" s="187"/>
      <c r="X304" s="187"/>
      <c r="Y304" s="176"/>
      <c r="Z304" s="188"/>
    </row>
    <row r="305" spans="1:26" s="180" customFormat="1" ht="12.75" x14ac:dyDescent="0.2">
      <c r="A305" s="178">
        <v>301</v>
      </c>
      <c r="B305" s="178">
        <f>+PDA!B304</f>
        <v>0</v>
      </c>
      <c r="C305" s="178">
        <f>+PDA!C304</f>
        <v>0</v>
      </c>
      <c r="D305" s="178">
        <f>+PDA!D304</f>
        <v>0</v>
      </c>
      <c r="E305" s="178">
        <f>+PDA!E304</f>
        <v>0</v>
      </c>
      <c r="F305" s="178">
        <f>+PDA!F304</f>
        <v>0</v>
      </c>
      <c r="G305" s="178">
        <f>+PDA!G304</f>
        <v>0</v>
      </c>
      <c r="H305" s="152" t="str">
        <f>IF(+PDA!H304,+PDA!H304," ")</f>
        <v xml:space="preserve"> </v>
      </c>
      <c r="I305" s="152" t="str">
        <f>IF(+PDA!I304,+PDA!I304," ")</f>
        <v xml:space="preserve"> </v>
      </c>
      <c r="J305" s="178">
        <f>+PDA!J304</f>
        <v>0</v>
      </c>
      <c r="K305" s="178">
        <f>+PDA!K304</f>
        <v>0</v>
      </c>
      <c r="L305" s="178">
        <f>+PDA!L304</f>
        <v>0</v>
      </c>
      <c r="M305" s="178" t="str">
        <f>IF(+PDA!M304,+PDA!M304," ")</f>
        <v xml:space="preserve"> </v>
      </c>
      <c r="N305" s="178" t="str">
        <f>IF(+PDA!N304,+PDA!N304," ")</f>
        <v xml:space="preserve"> </v>
      </c>
      <c r="O305" s="178" t="str">
        <f>IF(+PDA!O304,+PDA!O304," ")</f>
        <v xml:space="preserve"> </v>
      </c>
      <c r="P305" s="179" t="str">
        <f>+PDA!S304</f>
        <v xml:space="preserve"> </v>
      </c>
      <c r="Q305" s="186"/>
      <c r="R305" s="176"/>
      <c r="S305" s="176"/>
      <c r="T305" s="176"/>
      <c r="U305" s="155">
        <f t="shared" si="4"/>
        <v>0</v>
      </c>
      <c r="V305" s="176"/>
      <c r="W305" s="187"/>
      <c r="X305" s="187"/>
      <c r="Y305" s="176"/>
      <c r="Z305" s="188"/>
    </row>
    <row r="306" spans="1:26" s="180" customFormat="1" ht="12.75" x14ac:dyDescent="0.2">
      <c r="A306" s="178">
        <v>302</v>
      </c>
      <c r="B306" s="178">
        <f>+PDA!B305</f>
        <v>0</v>
      </c>
      <c r="C306" s="178">
        <f>+PDA!C305</f>
        <v>0</v>
      </c>
      <c r="D306" s="178">
        <f>+PDA!D305</f>
        <v>0</v>
      </c>
      <c r="E306" s="178">
        <f>+PDA!E305</f>
        <v>0</v>
      </c>
      <c r="F306" s="178">
        <f>+PDA!F305</f>
        <v>0</v>
      </c>
      <c r="G306" s="178">
        <f>+PDA!G305</f>
        <v>0</v>
      </c>
      <c r="H306" s="152" t="str">
        <f>IF(+PDA!H305,+PDA!H305," ")</f>
        <v xml:space="preserve"> </v>
      </c>
      <c r="I306" s="152" t="str">
        <f>IF(+PDA!I305,+PDA!I305," ")</f>
        <v xml:space="preserve"> </v>
      </c>
      <c r="J306" s="178">
        <f>+PDA!J305</f>
        <v>0</v>
      </c>
      <c r="K306" s="178">
        <f>+PDA!K305</f>
        <v>0</v>
      </c>
      <c r="L306" s="178">
        <f>+PDA!L305</f>
        <v>0</v>
      </c>
      <c r="M306" s="178" t="str">
        <f>IF(+PDA!M305,+PDA!M305," ")</f>
        <v xml:space="preserve"> </v>
      </c>
      <c r="N306" s="178" t="str">
        <f>IF(+PDA!N305,+PDA!N305," ")</f>
        <v xml:space="preserve"> </v>
      </c>
      <c r="O306" s="178" t="str">
        <f>IF(+PDA!O305,+PDA!O305," ")</f>
        <v xml:space="preserve"> </v>
      </c>
      <c r="P306" s="179" t="str">
        <f>+PDA!S305</f>
        <v xml:space="preserve"> </v>
      </c>
      <c r="Q306" s="186"/>
      <c r="R306" s="176"/>
      <c r="S306" s="176"/>
      <c r="T306" s="176"/>
      <c r="U306" s="155">
        <f t="shared" si="4"/>
        <v>0</v>
      </c>
      <c r="V306" s="176"/>
      <c r="W306" s="187"/>
      <c r="X306" s="187"/>
      <c r="Y306" s="176"/>
      <c r="Z306" s="188"/>
    </row>
    <row r="307" spans="1:26" s="180" customFormat="1" ht="12.75" x14ac:dyDescent="0.2">
      <c r="A307" s="178">
        <v>303</v>
      </c>
      <c r="B307" s="178">
        <f>+PDA!B306</f>
        <v>0</v>
      </c>
      <c r="C307" s="178">
        <f>+PDA!C306</f>
        <v>0</v>
      </c>
      <c r="D307" s="178">
        <f>+PDA!D306</f>
        <v>0</v>
      </c>
      <c r="E307" s="178">
        <f>+PDA!E306</f>
        <v>0</v>
      </c>
      <c r="F307" s="178">
        <f>+PDA!F306</f>
        <v>0</v>
      </c>
      <c r="G307" s="178">
        <f>+PDA!G306</f>
        <v>0</v>
      </c>
      <c r="H307" s="152" t="str">
        <f>IF(+PDA!H306,+PDA!H306," ")</f>
        <v xml:space="preserve"> </v>
      </c>
      <c r="I307" s="152" t="str">
        <f>IF(+PDA!I306,+PDA!I306," ")</f>
        <v xml:space="preserve"> </v>
      </c>
      <c r="J307" s="178">
        <f>+PDA!J306</f>
        <v>0</v>
      </c>
      <c r="K307" s="178">
        <f>+PDA!K306</f>
        <v>0</v>
      </c>
      <c r="L307" s="178">
        <f>+PDA!L306</f>
        <v>0</v>
      </c>
      <c r="M307" s="178" t="str">
        <f>IF(+PDA!M306,+PDA!M306," ")</f>
        <v xml:space="preserve"> </v>
      </c>
      <c r="N307" s="178" t="str">
        <f>IF(+PDA!N306,+PDA!N306," ")</f>
        <v xml:space="preserve"> </v>
      </c>
      <c r="O307" s="178" t="str">
        <f>IF(+PDA!O306,+PDA!O306," ")</f>
        <v xml:space="preserve"> </v>
      </c>
      <c r="P307" s="179" t="str">
        <f>+PDA!S306</f>
        <v xml:space="preserve"> </v>
      </c>
      <c r="Q307" s="186"/>
      <c r="R307" s="176"/>
      <c r="S307" s="176"/>
      <c r="T307" s="176"/>
      <c r="U307" s="155">
        <f t="shared" si="4"/>
        <v>0</v>
      </c>
      <c r="V307" s="176"/>
      <c r="W307" s="187"/>
      <c r="X307" s="187"/>
      <c r="Y307" s="176"/>
      <c r="Z307" s="188"/>
    </row>
    <row r="308" spans="1:26" s="180" customFormat="1" ht="12.75" x14ac:dyDescent="0.2">
      <c r="A308" s="178">
        <v>304</v>
      </c>
      <c r="B308" s="178">
        <f>+PDA!B307</f>
        <v>0</v>
      </c>
      <c r="C308" s="178">
        <f>+PDA!C307</f>
        <v>0</v>
      </c>
      <c r="D308" s="178">
        <f>+PDA!D307</f>
        <v>0</v>
      </c>
      <c r="E308" s="178">
        <f>+PDA!E307</f>
        <v>0</v>
      </c>
      <c r="F308" s="178">
        <f>+PDA!F307</f>
        <v>0</v>
      </c>
      <c r="G308" s="178">
        <f>+PDA!G307</f>
        <v>0</v>
      </c>
      <c r="H308" s="152" t="str">
        <f>IF(+PDA!H307,+PDA!H307," ")</f>
        <v xml:space="preserve"> </v>
      </c>
      <c r="I308" s="152" t="str">
        <f>IF(+PDA!I307,+PDA!I307," ")</f>
        <v xml:space="preserve"> </v>
      </c>
      <c r="J308" s="178">
        <f>+PDA!J307</f>
        <v>0</v>
      </c>
      <c r="K308" s="178">
        <f>+PDA!K307</f>
        <v>0</v>
      </c>
      <c r="L308" s="178">
        <f>+PDA!L307</f>
        <v>0</v>
      </c>
      <c r="M308" s="178" t="str">
        <f>IF(+PDA!M307,+PDA!M307," ")</f>
        <v xml:space="preserve"> </v>
      </c>
      <c r="N308" s="178" t="str">
        <f>IF(+PDA!N307,+PDA!N307," ")</f>
        <v xml:space="preserve"> </v>
      </c>
      <c r="O308" s="178" t="str">
        <f>IF(+PDA!O307,+PDA!O307," ")</f>
        <v xml:space="preserve"> </v>
      </c>
      <c r="P308" s="179" t="str">
        <f>+PDA!S307</f>
        <v xml:space="preserve"> </v>
      </c>
      <c r="Q308" s="186"/>
      <c r="R308" s="176"/>
      <c r="S308" s="176"/>
      <c r="T308" s="176"/>
      <c r="U308" s="155">
        <f t="shared" si="4"/>
        <v>0</v>
      </c>
      <c r="V308" s="176"/>
      <c r="W308" s="187"/>
      <c r="X308" s="187"/>
      <c r="Y308" s="176"/>
      <c r="Z308" s="188"/>
    </row>
    <row r="309" spans="1:26" s="180" customFormat="1" ht="12.75" x14ac:dyDescent="0.2">
      <c r="A309" s="178">
        <v>305</v>
      </c>
      <c r="B309" s="178">
        <f>+PDA!B308</f>
        <v>0</v>
      </c>
      <c r="C309" s="178">
        <f>+PDA!C308</f>
        <v>0</v>
      </c>
      <c r="D309" s="178">
        <f>+PDA!D308</f>
        <v>0</v>
      </c>
      <c r="E309" s="178">
        <f>+PDA!E308</f>
        <v>0</v>
      </c>
      <c r="F309" s="178">
        <f>+PDA!F308</f>
        <v>0</v>
      </c>
      <c r="G309" s="178">
        <f>+PDA!G308</f>
        <v>0</v>
      </c>
      <c r="H309" s="152" t="str">
        <f>IF(+PDA!H308,+PDA!H308," ")</f>
        <v xml:space="preserve"> </v>
      </c>
      <c r="I309" s="152" t="str">
        <f>IF(+PDA!I308,+PDA!I308," ")</f>
        <v xml:space="preserve"> </v>
      </c>
      <c r="J309" s="178">
        <f>+PDA!J308</f>
        <v>0</v>
      </c>
      <c r="K309" s="178">
        <f>+PDA!K308</f>
        <v>0</v>
      </c>
      <c r="L309" s="178">
        <f>+PDA!L308</f>
        <v>0</v>
      </c>
      <c r="M309" s="178" t="str">
        <f>IF(+PDA!M308,+PDA!M308," ")</f>
        <v xml:space="preserve"> </v>
      </c>
      <c r="N309" s="178" t="str">
        <f>IF(+PDA!N308,+PDA!N308," ")</f>
        <v xml:space="preserve"> </v>
      </c>
      <c r="O309" s="178" t="str">
        <f>IF(+PDA!O308,+PDA!O308," ")</f>
        <v xml:space="preserve"> </v>
      </c>
      <c r="P309" s="179" t="str">
        <f>+PDA!S308</f>
        <v xml:space="preserve"> </v>
      </c>
      <c r="Q309" s="186"/>
      <c r="R309" s="176"/>
      <c r="S309" s="176"/>
      <c r="T309" s="176"/>
      <c r="U309" s="155">
        <f t="shared" si="4"/>
        <v>0</v>
      </c>
      <c r="V309" s="176"/>
      <c r="W309" s="187"/>
      <c r="X309" s="187"/>
      <c r="Y309" s="176"/>
      <c r="Z309" s="188"/>
    </row>
    <row r="310" spans="1:26" s="180" customFormat="1" ht="12.75" x14ac:dyDescent="0.2">
      <c r="A310" s="178">
        <v>306</v>
      </c>
      <c r="B310" s="178">
        <f>+PDA!B309</f>
        <v>0</v>
      </c>
      <c r="C310" s="178">
        <f>+PDA!C309</f>
        <v>0</v>
      </c>
      <c r="D310" s="178">
        <f>+PDA!D309</f>
        <v>0</v>
      </c>
      <c r="E310" s="178">
        <f>+PDA!E309</f>
        <v>0</v>
      </c>
      <c r="F310" s="178">
        <f>+PDA!F309</f>
        <v>0</v>
      </c>
      <c r="G310" s="178">
        <f>+PDA!G309</f>
        <v>0</v>
      </c>
      <c r="H310" s="152" t="str">
        <f>IF(+PDA!H309,+PDA!H309," ")</f>
        <v xml:space="preserve"> </v>
      </c>
      <c r="I310" s="152" t="str">
        <f>IF(+PDA!I309,+PDA!I309," ")</f>
        <v xml:space="preserve"> </v>
      </c>
      <c r="J310" s="178">
        <f>+PDA!J309</f>
        <v>0</v>
      </c>
      <c r="K310" s="178">
        <f>+PDA!K309</f>
        <v>0</v>
      </c>
      <c r="L310" s="178">
        <f>+PDA!L309</f>
        <v>0</v>
      </c>
      <c r="M310" s="178" t="str">
        <f>IF(+PDA!M309,+PDA!M309," ")</f>
        <v xml:space="preserve"> </v>
      </c>
      <c r="N310" s="178" t="str">
        <f>IF(+PDA!N309,+PDA!N309," ")</f>
        <v xml:space="preserve"> </v>
      </c>
      <c r="O310" s="178" t="str">
        <f>IF(+PDA!O309,+PDA!O309," ")</f>
        <v xml:space="preserve"> </v>
      </c>
      <c r="P310" s="179" t="str">
        <f>+PDA!S309</f>
        <v xml:space="preserve"> </v>
      </c>
      <c r="Q310" s="186"/>
      <c r="R310" s="176"/>
      <c r="S310" s="176"/>
      <c r="T310" s="176"/>
      <c r="U310" s="155">
        <f t="shared" si="4"/>
        <v>0</v>
      </c>
      <c r="V310" s="176"/>
      <c r="W310" s="187"/>
      <c r="X310" s="187"/>
      <c r="Y310" s="176"/>
      <c r="Z310" s="188"/>
    </row>
    <row r="311" spans="1:26" s="180" customFormat="1" ht="12.75" x14ac:dyDescent="0.2">
      <c r="A311" s="178">
        <v>307</v>
      </c>
      <c r="B311" s="178">
        <f>+PDA!B310</f>
        <v>0</v>
      </c>
      <c r="C311" s="178">
        <f>+PDA!C310</f>
        <v>0</v>
      </c>
      <c r="D311" s="178">
        <f>+PDA!D310</f>
        <v>0</v>
      </c>
      <c r="E311" s="178">
        <f>+PDA!E310</f>
        <v>0</v>
      </c>
      <c r="F311" s="178">
        <f>+PDA!F310</f>
        <v>0</v>
      </c>
      <c r="G311" s="178">
        <f>+PDA!G310</f>
        <v>0</v>
      </c>
      <c r="H311" s="152" t="str">
        <f>IF(+PDA!H310,+PDA!H310," ")</f>
        <v xml:space="preserve"> </v>
      </c>
      <c r="I311" s="152" t="str">
        <f>IF(+PDA!I310,+PDA!I310," ")</f>
        <v xml:space="preserve"> </v>
      </c>
      <c r="J311" s="178">
        <f>+PDA!J310</f>
        <v>0</v>
      </c>
      <c r="K311" s="178">
        <f>+PDA!K310</f>
        <v>0</v>
      </c>
      <c r="L311" s="178">
        <f>+PDA!L310</f>
        <v>0</v>
      </c>
      <c r="M311" s="178" t="str">
        <f>IF(+PDA!M310,+PDA!M310," ")</f>
        <v xml:space="preserve"> </v>
      </c>
      <c r="N311" s="178" t="str">
        <f>IF(+PDA!N310,+PDA!N310," ")</f>
        <v xml:space="preserve"> </v>
      </c>
      <c r="O311" s="178" t="str">
        <f>IF(+PDA!O310,+PDA!O310," ")</f>
        <v xml:space="preserve"> </v>
      </c>
      <c r="P311" s="179" t="str">
        <f>+PDA!S310</f>
        <v xml:space="preserve"> </v>
      </c>
      <c r="Q311" s="186"/>
      <c r="R311" s="176"/>
      <c r="S311" s="176"/>
      <c r="T311" s="176"/>
      <c r="U311" s="155">
        <f t="shared" si="4"/>
        <v>0</v>
      </c>
      <c r="V311" s="176"/>
      <c r="W311" s="187"/>
      <c r="X311" s="187"/>
      <c r="Y311" s="176"/>
      <c r="Z311" s="188"/>
    </row>
    <row r="312" spans="1:26" s="180" customFormat="1" ht="12.75" x14ac:dyDescent="0.2">
      <c r="A312" s="178">
        <v>308</v>
      </c>
      <c r="B312" s="178">
        <f>+PDA!B311</f>
        <v>0</v>
      </c>
      <c r="C312" s="178">
        <f>+PDA!C311</f>
        <v>0</v>
      </c>
      <c r="D312" s="178">
        <f>+PDA!D311</f>
        <v>0</v>
      </c>
      <c r="E312" s="178">
        <f>+PDA!E311</f>
        <v>0</v>
      </c>
      <c r="F312" s="178">
        <f>+PDA!F311</f>
        <v>0</v>
      </c>
      <c r="G312" s="178">
        <f>+PDA!G311</f>
        <v>0</v>
      </c>
      <c r="H312" s="152" t="str">
        <f>IF(+PDA!H311,+PDA!H311," ")</f>
        <v xml:space="preserve"> </v>
      </c>
      <c r="I312" s="152" t="str">
        <f>IF(+PDA!I311,+PDA!I311," ")</f>
        <v xml:space="preserve"> </v>
      </c>
      <c r="J312" s="178">
        <f>+PDA!J311</f>
        <v>0</v>
      </c>
      <c r="K312" s="178">
        <f>+PDA!K311</f>
        <v>0</v>
      </c>
      <c r="L312" s="178">
        <f>+PDA!L311</f>
        <v>0</v>
      </c>
      <c r="M312" s="178" t="str">
        <f>IF(+PDA!M311,+PDA!M311," ")</f>
        <v xml:space="preserve"> </v>
      </c>
      <c r="N312" s="178" t="str">
        <f>IF(+PDA!N311,+PDA!N311," ")</f>
        <v xml:space="preserve"> </v>
      </c>
      <c r="O312" s="178" t="str">
        <f>IF(+PDA!O311,+PDA!O311," ")</f>
        <v xml:space="preserve"> </v>
      </c>
      <c r="P312" s="179" t="str">
        <f>+PDA!S311</f>
        <v xml:space="preserve"> </v>
      </c>
      <c r="Q312" s="186"/>
      <c r="R312" s="176"/>
      <c r="S312" s="176"/>
      <c r="T312" s="176"/>
      <c r="U312" s="155">
        <f t="shared" si="4"/>
        <v>0</v>
      </c>
      <c r="V312" s="176"/>
      <c r="W312" s="187"/>
      <c r="X312" s="187"/>
      <c r="Y312" s="176"/>
      <c r="Z312" s="188"/>
    </row>
    <row r="313" spans="1:26" s="180" customFormat="1" ht="12.75" x14ac:dyDescent="0.2">
      <c r="A313" s="178">
        <v>309</v>
      </c>
      <c r="B313" s="178">
        <f>+PDA!B312</f>
        <v>0</v>
      </c>
      <c r="C313" s="178">
        <f>+PDA!C312</f>
        <v>0</v>
      </c>
      <c r="D313" s="178">
        <f>+PDA!D312</f>
        <v>0</v>
      </c>
      <c r="E313" s="178">
        <f>+PDA!E312</f>
        <v>0</v>
      </c>
      <c r="F313" s="178">
        <f>+PDA!F312</f>
        <v>0</v>
      </c>
      <c r="G313" s="178">
        <f>+PDA!G312</f>
        <v>0</v>
      </c>
      <c r="H313" s="152" t="str">
        <f>IF(+PDA!H312,+PDA!H312," ")</f>
        <v xml:space="preserve"> </v>
      </c>
      <c r="I313" s="152" t="str">
        <f>IF(+PDA!I312,+PDA!I312," ")</f>
        <v xml:space="preserve"> </v>
      </c>
      <c r="J313" s="178">
        <f>+PDA!J312</f>
        <v>0</v>
      </c>
      <c r="K313" s="178">
        <f>+PDA!K312</f>
        <v>0</v>
      </c>
      <c r="L313" s="178">
        <f>+PDA!L312</f>
        <v>0</v>
      </c>
      <c r="M313" s="178" t="str">
        <f>IF(+PDA!M312,+PDA!M312," ")</f>
        <v xml:space="preserve"> </v>
      </c>
      <c r="N313" s="178" t="str">
        <f>IF(+PDA!N312,+PDA!N312," ")</f>
        <v xml:space="preserve"> </v>
      </c>
      <c r="O313" s="178" t="str">
        <f>IF(+PDA!O312,+PDA!O312," ")</f>
        <v xml:space="preserve"> </v>
      </c>
      <c r="P313" s="179" t="str">
        <f>+PDA!S312</f>
        <v xml:space="preserve"> </v>
      </c>
      <c r="Q313" s="186"/>
      <c r="R313" s="176"/>
      <c r="S313" s="176"/>
      <c r="T313" s="176"/>
      <c r="U313" s="155">
        <f t="shared" si="4"/>
        <v>0</v>
      </c>
      <c r="V313" s="176"/>
      <c r="W313" s="187"/>
      <c r="X313" s="187"/>
      <c r="Y313" s="176"/>
      <c r="Z313" s="188"/>
    </row>
    <row r="314" spans="1:26" s="180" customFormat="1" ht="12.75" x14ac:dyDescent="0.2">
      <c r="A314" s="178">
        <v>310</v>
      </c>
      <c r="B314" s="178">
        <f>+PDA!B313</f>
        <v>0</v>
      </c>
      <c r="C314" s="178">
        <f>+PDA!C313</f>
        <v>0</v>
      </c>
      <c r="D314" s="178">
        <f>+PDA!D313</f>
        <v>0</v>
      </c>
      <c r="E314" s="178">
        <f>+PDA!E313</f>
        <v>0</v>
      </c>
      <c r="F314" s="178">
        <f>+PDA!F313</f>
        <v>0</v>
      </c>
      <c r="G314" s="178">
        <f>+PDA!G313</f>
        <v>0</v>
      </c>
      <c r="H314" s="152" t="str">
        <f>IF(+PDA!H313,+PDA!H313," ")</f>
        <v xml:space="preserve"> </v>
      </c>
      <c r="I314" s="152" t="str">
        <f>IF(+PDA!I313,+PDA!I313," ")</f>
        <v xml:space="preserve"> </v>
      </c>
      <c r="J314" s="178">
        <f>+PDA!J313</f>
        <v>0</v>
      </c>
      <c r="K314" s="178">
        <f>+PDA!K313</f>
        <v>0</v>
      </c>
      <c r="L314" s="178">
        <f>+PDA!L313</f>
        <v>0</v>
      </c>
      <c r="M314" s="178" t="str">
        <f>IF(+PDA!M313,+PDA!M313," ")</f>
        <v xml:space="preserve"> </v>
      </c>
      <c r="N314" s="178" t="str">
        <f>IF(+PDA!N313,+PDA!N313," ")</f>
        <v xml:space="preserve"> </v>
      </c>
      <c r="O314" s="178" t="str">
        <f>IF(+PDA!O313,+PDA!O313," ")</f>
        <v xml:space="preserve"> </v>
      </c>
      <c r="P314" s="179" t="str">
        <f>+PDA!S313</f>
        <v xml:space="preserve"> </v>
      </c>
      <c r="Q314" s="186"/>
      <c r="R314" s="176"/>
      <c r="S314" s="176"/>
      <c r="T314" s="176"/>
      <c r="U314" s="155">
        <f t="shared" si="4"/>
        <v>0</v>
      </c>
      <c r="V314" s="176"/>
      <c r="W314" s="187"/>
      <c r="X314" s="187"/>
      <c r="Y314" s="176"/>
      <c r="Z314" s="188"/>
    </row>
    <row r="315" spans="1:26" s="180" customFormat="1" ht="12.75" x14ac:dyDescent="0.2">
      <c r="A315" s="178">
        <v>311</v>
      </c>
      <c r="B315" s="178">
        <f>+PDA!B314</f>
        <v>0</v>
      </c>
      <c r="C315" s="178">
        <f>+PDA!C314</f>
        <v>0</v>
      </c>
      <c r="D315" s="178">
        <f>+PDA!D314</f>
        <v>0</v>
      </c>
      <c r="E315" s="178">
        <f>+PDA!E314</f>
        <v>0</v>
      </c>
      <c r="F315" s="178">
        <f>+PDA!F314</f>
        <v>0</v>
      </c>
      <c r="G315" s="178">
        <f>+PDA!G314</f>
        <v>0</v>
      </c>
      <c r="H315" s="152" t="str">
        <f>IF(+PDA!H314,+PDA!H314," ")</f>
        <v xml:space="preserve"> </v>
      </c>
      <c r="I315" s="152" t="str">
        <f>IF(+PDA!I314,+PDA!I314," ")</f>
        <v xml:space="preserve"> </v>
      </c>
      <c r="J315" s="178">
        <f>+PDA!J314</f>
        <v>0</v>
      </c>
      <c r="K315" s="178">
        <f>+PDA!K314</f>
        <v>0</v>
      </c>
      <c r="L315" s="178">
        <f>+PDA!L314</f>
        <v>0</v>
      </c>
      <c r="M315" s="178" t="str">
        <f>IF(+PDA!M314,+PDA!M314," ")</f>
        <v xml:space="preserve"> </v>
      </c>
      <c r="N315" s="178" t="str">
        <f>IF(+PDA!N314,+PDA!N314," ")</f>
        <v xml:space="preserve"> </v>
      </c>
      <c r="O315" s="178" t="str">
        <f>IF(+PDA!O314,+PDA!O314," ")</f>
        <v xml:space="preserve"> </v>
      </c>
      <c r="P315" s="179" t="str">
        <f>+PDA!S314</f>
        <v xml:space="preserve"> </v>
      </c>
      <c r="Q315" s="186"/>
      <c r="R315" s="176"/>
      <c r="S315" s="176"/>
      <c r="T315" s="176"/>
      <c r="U315" s="155">
        <f t="shared" si="4"/>
        <v>0</v>
      </c>
      <c r="V315" s="176"/>
      <c r="W315" s="187"/>
      <c r="X315" s="187"/>
      <c r="Y315" s="176"/>
      <c r="Z315" s="188"/>
    </row>
    <row r="316" spans="1:26" s="180" customFormat="1" ht="12.75" x14ac:dyDescent="0.2">
      <c r="A316" s="178">
        <v>312</v>
      </c>
      <c r="B316" s="178">
        <f>+PDA!B315</f>
        <v>0</v>
      </c>
      <c r="C316" s="178">
        <f>+PDA!C315</f>
        <v>0</v>
      </c>
      <c r="D316" s="178">
        <f>+PDA!D315</f>
        <v>0</v>
      </c>
      <c r="E316" s="178">
        <f>+PDA!E315</f>
        <v>0</v>
      </c>
      <c r="F316" s="178">
        <f>+PDA!F315</f>
        <v>0</v>
      </c>
      <c r="G316" s="178">
        <f>+PDA!G315</f>
        <v>0</v>
      </c>
      <c r="H316" s="152" t="str">
        <f>IF(+PDA!H315,+PDA!H315," ")</f>
        <v xml:space="preserve"> </v>
      </c>
      <c r="I316" s="152" t="str">
        <f>IF(+PDA!I315,+PDA!I315," ")</f>
        <v xml:space="preserve"> </v>
      </c>
      <c r="J316" s="178">
        <f>+PDA!J315</f>
        <v>0</v>
      </c>
      <c r="K316" s="178">
        <f>+PDA!K315</f>
        <v>0</v>
      </c>
      <c r="L316" s="178">
        <f>+PDA!L315</f>
        <v>0</v>
      </c>
      <c r="M316" s="178" t="str">
        <f>IF(+PDA!M315,+PDA!M315," ")</f>
        <v xml:space="preserve"> </v>
      </c>
      <c r="N316" s="178" t="str">
        <f>IF(+PDA!N315,+PDA!N315," ")</f>
        <v xml:space="preserve"> </v>
      </c>
      <c r="O316" s="178" t="str">
        <f>IF(+PDA!O315,+PDA!O315," ")</f>
        <v xml:space="preserve"> </v>
      </c>
      <c r="P316" s="179" t="str">
        <f>+PDA!S315</f>
        <v xml:space="preserve"> </v>
      </c>
      <c r="Q316" s="186"/>
      <c r="R316" s="176"/>
      <c r="S316" s="176"/>
      <c r="T316" s="176"/>
      <c r="U316" s="155">
        <f t="shared" si="4"/>
        <v>0</v>
      </c>
      <c r="V316" s="176"/>
      <c r="W316" s="187"/>
      <c r="X316" s="187"/>
      <c r="Y316" s="176"/>
      <c r="Z316" s="188"/>
    </row>
    <row r="317" spans="1:26" s="180" customFormat="1" ht="12.75" x14ac:dyDescent="0.2">
      <c r="A317" s="178">
        <v>313</v>
      </c>
      <c r="B317" s="178">
        <f>+PDA!B316</f>
        <v>0</v>
      </c>
      <c r="C317" s="178">
        <f>+PDA!C316</f>
        <v>0</v>
      </c>
      <c r="D317" s="178">
        <f>+PDA!D316</f>
        <v>0</v>
      </c>
      <c r="E317" s="178">
        <f>+PDA!E316</f>
        <v>0</v>
      </c>
      <c r="F317" s="178">
        <f>+PDA!F316</f>
        <v>0</v>
      </c>
      <c r="G317" s="178">
        <f>+PDA!G316</f>
        <v>0</v>
      </c>
      <c r="H317" s="152" t="str">
        <f>IF(+PDA!H316,+PDA!H316," ")</f>
        <v xml:space="preserve"> </v>
      </c>
      <c r="I317" s="152" t="str">
        <f>IF(+PDA!I316,+PDA!I316," ")</f>
        <v xml:space="preserve"> </v>
      </c>
      <c r="J317" s="178">
        <f>+PDA!J316</f>
        <v>0</v>
      </c>
      <c r="K317" s="178">
        <f>+PDA!K316</f>
        <v>0</v>
      </c>
      <c r="L317" s="178">
        <f>+PDA!L316</f>
        <v>0</v>
      </c>
      <c r="M317" s="178" t="str">
        <f>IF(+PDA!M316,+PDA!M316," ")</f>
        <v xml:space="preserve"> </v>
      </c>
      <c r="N317" s="178" t="str">
        <f>IF(+PDA!N316,+PDA!N316," ")</f>
        <v xml:space="preserve"> </v>
      </c>
      <c r="O317" s="178" t="str">
        <f>IF(+PDA!O316,+PDA!O316," ")</f>
        <v xml:space="preserve"> </v>
      </c>
      <c r="P317" s="179" t="str">
        <f>+PDA!S316</f>
        <v xml:space="preserve"> </v>
      </c>
      <c r="Q317" s="186"/>
      <c r="R317" s="176"/>
      <c r="S317" s="176"/>
      <c r="T317" s="176"/>
      <c r="U317" s="155">
        <f t="shared" si="4"/>
        <v>0</v>
      </c>
      <c r="V317" s="176"/>
      <c r="W317" s="187"/>
      <c r="X317" s="187"/>
      <c r="Y317" s="176"/>
      <c r="Z317" s="188"/>
    </row>
    <row r="318" spans="1:26" s="180" customFormat="1" ht="12.75" x14ac:dyDescent="0.2">
      <c r="A318" s="178">
        <v>314</v>
      </c>
      <c r="B318" s="178">
        <f>+PDA!B317</f>
        <v>0</v>
      </c>
      <c r="C318" s="178">
        <f>+PDA!C317</f>
        <v>0</v>
      </c>
      <c r="D318" s="178">
        <f>+PDA!D317</f>
        <v>0</v>
      </c>
      <c r="E318" s="178">
        <f>+PDA!E317</f>
        <v>0</v>
      </c>
      <c r="F318" s="178">
        <f>+PDA!F317</f>
        <v>0</v>
      </c>
      <c r="G318" s="178">
        <f>+PDA!G317</f>
        <v>0</v>
      </c>
      <c r="H318" s="152" t="str">
        <f>IF(+PDA!H317,+PDA!H317," ")</f>
        <v xml:space="preserve"> </v>
      </c>
      <c r="I318" s="152" t="str">
        <f>IF(+PDA!I317,+PDA!I317," ")</f>
        <v xml:space="preserve"> </v>
      </c>
      <c r="J318" s="178">
        <f>+PDA!J317</f>
        <v>0</v>
      </c>
      <c r="K318" s="178">
        <f>+PDA!K317</f>
        <v>0</v>
      </c>
      <c r="L318" s="178">
        <f>+PDA!L317</f>
        <v>0</v>
      </c>
      <c r="M318" s="178" t="str">
        <f>IF(+PDA!M317,+PDA!M317," ")</f>
        <v xml:space="preserve"> </v>
      </c>
      <c r="N318" s="178" t="str">
        <f>IF(+PDA!N317,+PDA!N317," ")</f>
        <v xml:space="preserve"> </v>
      </c>
      <c r="O318" s="178" t="str">
        <f>IF(+PDA!O317,+PDA!O317," ")</f>
        <v xml:space="preserve"> </v>
      </c>
      <c r="P318" s="179" t="str">
        <f>+PDA!S317</f>
        <v xml:space="preserve"> </v>
      </c>
      <c r="Q318" s="186"/>
      <c r="R318" s="176"/>
      <c r="S318" s="176"/>
      <c r="T318" s="176"/>
      <c r="U318" s="155">
        <f t="shared" si="4"/>
        <v>0</v>
      </c>
      <c r="V318" s="176"/>
      <c r="W318" s="187"/>
      <c r="X318" s="187"/>
      <c r="Y318" s="176"/>
      <c r="Z318" s="188"/>
    </row>
    <row r="319" spans="1:26" s="180" customFormat="1" ht="12.75" x14ac:dyDescent="0.2">
      <c r="A319" s="178">
        <v>315</v>
      </c>
      <c r="B319" s="178">
        <f>+PDA!B318</f>
        <v>0</v>
      </c>
      <c r="C319" s="178">
        <f>+PDA!C318</f>
        <v>0</v>
      </c>
      <c r="D319" s="178">
        <f>+PDA!D318</f>
        <v>0</v>
      </c>
      <c r="E319" s="178">
        <f>+PDA!E318</f>
        <v>0</v>
      </c>
      <c r="F319" s="178">
        <f>+PDA!F318</f>
        <v>0</v>
      </c>
      <c r="G319" s="178">
        <f>+PDA!G318</f>
        <v>0</v>
      </c>
      <c r="H319" s="152" t="str">
        <f>IF(+PDA!H318,+PDA!H318," ")</f>
        <v xml:space="preserve"> </v>
      </c>
      <c r="I319" s="152" t="str">
        <f>IF(+PDA!I318,+PDA!I318," ")</f>
        <v xml:space="preserve"> </v>
      </c>
      <c r="J319" s="178">
        <f>+PDA!J318</f>
        <v>0</v>
      </c>
      <c r="K319" s="178">
        <f>+PDA!K318</f>
        <v>0</v>
      </c>
      <c r="L319" s="178">
        <f>+PDA!L318</f>
        <v>0</v>
      </c>
      <c r="M319" s="178" t="str">
        <f>IF(+PDA!M318,+PDA!M318," ")</f>
        <v xml:space="preserve"> </v>
      </c>
      <c r="N319" s="178" t="str">
        <f>IF(+PDA!N318,+PDA!N318," ")</f>
        <v xml:space="preserve"> </v>
      </c>
      <c r="O319" s="178" t="str">
        <f>IF(+PDA!O318,+PDA!O318," ")</f>
        <v xml:space="preserve"> </v>
      </c>
      <c r="P319" s="179" t="str">
        <f>+PDA!S318</f>
        <v xml:space="preserve"> </v>
      </c>
      <c r="Q319" s="186"/>
      <c r="R319" s="176"/>
      <c r="S319" s="176"/>
      <c r="T319" s="176"/>
      <c r="U319" s="155">
        <f t="shared" si="4"/>
        <v>0</v>
      </c>
      <c r="V319" s="176"/>
      <c r="W319" s="187"/>
      <c r="X319" s="187"/>
      <c r="Y319" s="176"/>
      <c r="Z319" s="188"/>
    </row>
    <row r="320" spans="1:26" s="180" customFormat="1" ht="12.75" x14ac:dyDescent="0.2">
      <c r="A320" s="178">
        <v>316</v>
      </c>
      <c r="B320" s="178">
        <f>+PDA!B319</f>
        <v>0</v>
      </c>
      <c r="C320" s="178">
        <f>+PDA!C319</f>
        <v>0</v>
      </c>
      <c r="D320" s="178">
        <f>+PDA!D319</f>
        <v>0</v>
      </c>
      <c r="E320" s="178">
        <f>+PDA!E319</f>
        <v>0</v>
      </c>
      <c r="F320" s="178">
        <f>+PDA!F319</f>
        <v>0</v>
      </c>
      <c r="G320" s="178">
        <f>+PDA!G319</f>
        <v>0</v>
      </c>
      <c r="H320" s="152" t="str">
        <f>IF(+PDA!H319,+PDA!H319," ")</f>
        <v xml:space="preserve"> </v>
      </c>
      <c r="I320" s="152" t="str">
        <f>IF(+PDA!I319,+PDA!I319," ")</f>
        <v xml:space="preserve"> </v>
      </c>
      <c r="J320" s="178">
        <f>+PDA!J319</f>
        <v>0</v>
      </c>
      <c r="K320" s="178">
        <f>+PDA!K319</f>
        <v>0</v>
      </c>
      <c r="L320" s="178">
        <f>+PDA!L319</f>
        <v>0</v>
      </c>
      <c r="M320" s="178" t="str">
        <f>IF(+PDA!M319,+PDA!M319," ")</f>
        <v xml:space="preserve"> </v>
      </c>
      <c r="N320" s="178" t="str">
        <f>IF(+PDA!N319,+PDA!N319," ")</f>
        <v xml:space="preserve"> </v>
      </c>
      <c r="O320" s="178" t="str">
        <f>IF(+PDA!O319,+PDA!O319," ")</f>
        <v xml:space="preserve"> </v>
      </c>
      <c r="P320" s="179" t="str">
        <f>+PDA!S319</f>
        <v xml:space="preserve"> </v>
      </c>
      <c r="Q320" s="186"/>
      <c r="R320" s="176"/>
      <c r="S320" s="176"/>
      <c r="T320" s="176"/>
      <c r="U320" s="155">
        <f t="shared" si="4"/>
        <v>0</v>
      </c>
      <c r="V320" s="176"/>
      <c r="W320" s="187"/>
      <c r="X320" s="187"/>
      <c r="Y320" s="176"/>
      <c r="Z320" s="188"/>
    </row>
    <row r="321" spans="1:26" s="180" customFormat="1" ht="12.75" x14ac:dyDescent="0.2">
      <c r="A321" s="178">
        <v>317</v>
      </c>
      <c r="B321" s="178">
        <f>+PDA!B320</f>
        <v>0</v>
      </c>
      <c r="C321" s="178">
        <f>+PDA!C320</f>
        <v>0</v>
      </c>
      <c r="D321" s="178">
        <f>+PDA!D320</f>
        <v>0</v>
      </c>
      <c r="E321" s="178">
        <f>+PDA!E320</f>
        <v>0</v>
      </c>
      <c r="F321" s="178">
        <f>+PDA!F320</f>
        <v>0</v>
      </c>
      <c r="G321" s="178">
        <f>+PDA!G320</f>
        <v>0</v>
      </c>
      <c r="H321" s="152" t="str">
        <f>IF(+PDA!H320,+PDA!H320," ")</f>
        <v xml:space="preserve"> </v>
      </c>
      <c r="I321" s="152" t="str">
        <f>IF(+PDA!I320,+PDA!I320," ")</f>
        <v xml:space="preserve"> </v>
      </c>
      <c r="J321" s="178">
        <f>+PDA!J320</f>
        <v>0</v>
      </c>
      <c r="K321" s="178">
        <f>+PDA!K320</f>
        <v>0</v>
      </c>
      <c r="L321" s="178">
        <f>+PDA!L320</f>
        <v>0</v>
      </c>
      <c r="M321" s="178" t="str">
        <f>IF(+PDA!M320,+PDA!M320," ")</f>
        <v xml:space="preserve"> </v>
      </c>
      <c r="N321" s="178" t="str">
        <f>IF(+PDA!N320,+PDA!N320," ")</f>
        <v xml:space="preserve"> </v>
      </c>
      <c r="O321" s="178" t="str">
        <f>IF(+PDA!O320,+PDA!O320," ")</f>
        <v xml:space="preserve"> </v>
      </c>
      <c r="P321" s="179" t="str">
        <f>+PDA!S320</f>
        <v xml:space="preserve"> </v>
      </c>
      <c r="Q321" s="186"/>
      <c r="R321" s="176"/>
      <c r="S321" s="176"/>
      <c r="T321" s="176"/>
      <c r="U321" s="155">
        <f t="shared" si="4"/>
        <v>0</v>
      </c>
      <c r="V321" s="176"/>
      <c r="W321" s="187"/>
      <c r="X321" s="187"/>
      <c r="Y321" s="176"/>
      <c r="Z321" s="188"/>
    </row>
    <row r="322" spans="1:26" s="180" customFormat="1" ht="12.75" x14ac:dyDescent="0.2">
      <c r="A322" s="178">
        <v>318</v>
      </c>
      <c r="B322" s="178">
        <f>+PDA!B321</f>
        <v>0</v>
      </c>
      <c r="C322" s="178">
        <f>+PDA!C321</f>
        <v>0</v>
      </c>
      <c r="D322" s="178">
        <f>+PDA!D321</f>
        <v>0</v>
      </c>
      <c r="E322" s="178">
        <f>+PDA!E321</f>
        <v>0</v>
      </c>
      <c r="F322" s="178">
        <f>+PDA!F321</f>
        <v>0</v>
      </c>
      <c r="G322" s="178">
        <f>+PDA!G321</f>
        <v>0</v>
      </c>
      <c r="H322" s="152" t="str">
        <f>IF(+PDA!H321,+PDA!H321," ")</f>
        <v xml:space="preserve"> </v>
      </c>
      <c r="I322" s="152" t="str">
        <f>IF(+PDA!I321,+PDA!I321," ")</f>
        <v xml:space="preserve"> </v>
      </c>
      <c r="J322" s="178">
        <f>+PDA!J321</f>
        <v>0</v>
      </c>
      <c r="K322" s="178">
        <f>+PDA!K321</f>
        <v>0</v>
      </c>
      <c r="L322" s="178">
        <f>+PDA!L321</f>
        <v>0</v>
      </c>
      <c r="M322" s="178" t="str">
        <f>IF(+PDA!M321,+PDA!M321," ")</f>
        <v xml:space="preserve"> </v>
      </c>
      <c r="N322" s="178" t="str">
        <f>IF(+PDA!N321,+PDA!N321," ")</f>
        <v xml:space="preserve"> </v>
      </c>
      <c r="O322" s="178" t="str">
        <f>IF(+PDA!O321,+PDA!O321," ")</f>
        <v xml:space="preserve"> </v>
      </c>
      <c r="P322" s="179" t="str">
        <f>+PDA!S321</f>
        <v xml:space="preserve"> </v>
      </c>
      <c r="Q322" s="186"/>
      <c r="R322" s="176"/>
      <c r="S322" s="176"/>
      <c r="T322" s="176"/>
      <c r="U322" s="155">
        <f t="shared" si="4"/>
        <v>0</v>
      </c>
      <c r="V322" s="176"/>
      <c r="W322" s="187"/>
      <c r="X322" s="187"/>
      <c r="Y322" s="176"/>
      <c r="Z322" s="188"/>
    </row>
    <row r="323" spans="1:26" s="180" customFormat="1" ht="12.75" x14ac:dyDescent="0.2">
      <c r="A323" s="178">
        <v>319</v>
      </c>
      <c r="B323" s="178">
        <f>+PDA!B322</f>
        <v>0</v>
      </c>
      <c r="C323" s="178">
        <f>+PDA!C322</f>
        <v>0</v>
      </c>
      <c r="D323" s="178">
        <f>+PDA!D322</f>
        <v>0</v>
      </c>
      <c r="E323" s="178">
        <f>+PDA!E322</f>
        <v>0</v>
      </c>
      <c r="F323" s="178">
        <f>+PDA!F322</f>
        <v>0</v>
      </c>
      <c r="G323" s="178">
        <f>+PDA!G322</f>
        <v>0</v>
      </c>
      <c r="H323" s="152" t="str">
        <f>IF(+PDA!H322,+PDA!H322," ")</f>
        <v xml:space="preserve"> </v>
      </c>
      <c r="I323" s="152" t="str">
        <f>IF(+PDA!I322,+PDA!I322," ")</f>
        <v xml:space="preserve"> </v>
      </c>
      <c r="J323" s="178">
        <f>+PDA!J322</f>
        <v>0</v>
      </c>
      <c r="K323" s="178">
        <f>+PDA!K322</f>
        <v>0</v>
      </c>
      <c r="L323" s="178">
        <f>+PDA!L322</f>
        <v>0</v>
      </c>
      <c r="M323" s="178" t="str">
        <f>IF(+PDA!M322,+PDA!M322," ")</f>
        <v xml:space="preserve"> </v>
      </c>
      <c r="N323" s="178" t="str">
        <f>IF(+PDA!N322,+PDA!N322," ")</f>
        <v xml:space="preserve"> </v>
      </c>
      <c r="O323" s="178" t="str">
        <f>IF(+PDA!O322,+PDA!O322," ")</f>
        <v xml:space="preserve"> </v>
      </c>
      <c r="P323" s="179" t="str">
        <f>+PDA!S322</f>
        <v xml:space="preserve"> </v>
      </c>
      <c r="Q323" s="186"/>
      <c r="R323" s="176"/>
      <c r="S323" s="176"/>
      <c r="T323" s="176"/>
      <c r="U323" s="155">
        <f t="shared" si="4"/>
        <v>0</v>
      </c>
      <c r="V323" s="176"/>
      <c r="W323" s="187"/>
      <c r="X323" s="187"/>
      <c r="Y323" s="176"/>
      <c r="Z323" s="188"/>
    </row>
    <row r="324" spans="1:26" s="180" customFormat="1" ht="12.75" x14ac:dyDescent="0.2">
      <c r="A324" s="178">
        <v>320</v>
      </c>
      <c r="B324" s="178">
        <f>+PDA!B323</f>
        <v>0</v>
      </c>
      <c r="C324" s="178">
        <f>+PDA!C323</f>
        <v>0</v>
      </c>
      <c r="D324" s="178">
        <f>+PDA!D323</f>
        <v>0</v>
      </c>
      <c r="E324" s="178">
        <f>+PDA!E323</f>
        <v>0</v>
      </c>
      <c r="F324" s="178">
        <f>+PDA!F323</f>
        <v>0</v>
      </c>
      <c r="G324" s="178">
        <f>+PDA!G323</f>
        <v>0</v>
      </c>
      <c r="H324" s="152" t="str">
        <f>IF(+PDA!H323,+PDA!H323," ")</f>
        <v xml:space="preserve"> </v>
      </c>
      <c r="I324" s="152" t="str">
        <f>IF(+PDA!I323,+PDA!I323," ")</f>
        <v xml:space="preserve"> </v>
      </c>
      <c r="J324" s="178">
        <f>+PDA!J323</f>
        <v>0</v>
      </c>
      <c r="K324" s="178">
        <f>+PDA!K323</f>
        <v>0</v>
      </c>
      <c r="L324" s="178">
        <f>+PDA!L323</f>
        <v>0</v>
      </c>
      <c r="M324" s="178" t="str">
        <f>IF(+PDA!M323,+PDA!M323," ")</f>
        <v xml:space="preserve"> </v>
      </c>
      <c r="N324" s="178" t="str">
        <f>IF(+PDA!N323,+PDA!N323," ")</f>
        <v xml:space="preserve"> </v>
      </c>
      <c r="O324" s="178" t="str">
        <f>IF(+PDA!O323,+PDA!O323," ")</f>
        <v xml:space="preserve"> </v>
      </c>
      <c r="P324" s="179" t="str">
        <f>+PDA!S323</f>
        <v xml:space="preserve"> </v>
      </c>
      <c r="Q324" s="186"/>
      <c r="R324" s="176"/>
      <c r="S324" s="176"/>
      <c r="T324" s="176"/>
      <c r="U324" s="155">
        <f t="shared" si="4"/>
        <v>0</v>
      </c>
      <c r="V324" s="176"/>
      <c r="W324" s="187"/>
      <c r="X324" s="187"/>
      <c r="Y324" s="176"/>
      <c r="Z324" s="188"/>
    </row>
    <row r="325" spans="1:26" s="180" customFormat="1" ht="12.75" x14ac:dyDescent="0.2">
      <c r="A325" s="178">
        <v>321</v>
      </c>
      <c r="B325" s="178">
        <f>+PDA!B324</f>
        <v>0</v>
      </c>
      <c r="C325" s="178">
        <f>+PDA!C324</f>
        <v>0</v>
      </c>
      <c r="D325" s="178">
        <f>+PDA!D324</f>
        <v>0</v>
      </c>
      <c r="E325" s="178">
        <f>+PDA!E324</f>
        <v>0</v>
      </c>
      <c r="F325" s="178">
        <f>+PDA!F324</f>
        <v>0</v>
      </c>
      <c r="G325" s="178">
        <f>+PDA!G324</f>
        <v>0</v>
      </c>
      <c r="H325" s="152" t="str">
        <f>IF(+PDA!H324,+PDA!H324," ")</f>
        <v xml:space="preserve"> </v>
      </c>
      <c r="I325" s="152" t="str">
        <f>IF(+PDA!I324,+PDA!I324," ")</f>
        <v xml:space="preserve"> </v>
      </c>
      <c r="J325" s="178">
        <f>+PDA!J324</f>
        <v>0</v>
      </c>
      <c r="K325" s="178">
        <f>+PDA!K324</f>
        <v>0</v>
      </c>
      <c r="L325" s="178">
        <f>+PDA!L324</f>
        <v>0</v>
      </c>
      <c r="M325" s="178" t="str">
        <f>IF(+PDA!M324,+PDA!M324," ")</f>
        <v xml:space="preserve"> </v>
      </c>
      <c r="N325" s="178" t="str">
        <f>IF(+PDA!N324,+PDA!N324," ")</f>
        <v xml:space="preserve"> </v>
      </c>
      <c r="O325" s="178" t="str">
        <f>IF(+PDA!O324,+PDA!O324," ")</f>
        <v xml:space="preserve"> </v>
      </c>
      <c r="P325" s="179" t="str">
        <f>+PDA!S324</f>
        <v xml:space="preserve"> </v>
      </c>
      <c r="Q325" s="186"/>
      <c r="R325" s="176"/>
      <c r="S325" s="176"/>
      <c r="T325" s="176"/>
      <c r="U325" s="155">
        <f t="shared" si="4"/>
        <v>0</v>
      </c>
      <c r="V325" s="176"/>
      <c r="W325" s="187"/>
      <c r="X325" s="187"/>
      <c r="Y325" s="176"/>
      <c r="Z325" s="188"/>
    </row>
    <row r="326" spans="1:26" s="180" customFormat="1" ht="12.75" x14ac:dyDescent="0.2">
      <c r="A326" s="178">
        <v>322</v>
      </c>
      <c r="B326" s="178">
        <f>+PDA!B325</f>
        <v>0</v>
      </c>
      <c r="C326" s="178">
        <f>+PDA!C325</f>
        <v>0</v>
      </c>
      <c r="D326" s="178">
        <f>+PDA!D325</f>
        <v>0</v>
      </c>
      <c r="E326" s="178">
        <f>+PDA!E325</f>
        <v>0</v>
      </c>
      <c r="F326" s="178">
        <f>+PDA!F325</f>
        <v>0</v>
      </c>
      <c r="G326" s="178">
        <f>+PDA!G325</f>
        <v>0</v>
      </c>
      <c r="H326" s="152" t="str">
        <f>IF(+PDA!H325,+PDA!H325," ")</f>
        <v xml:space="preserve"> </v>
      </c>
      <c r="I326" s="152" t="str">
        <f>IF(+PDA!I325,+PDA!I325," ")</f>
        <v xml:space="preserve"> </v>
      </c>
      <c r="J326" s="178">
        <f>+PDA!J325</f>
        <v>0</v>
      </c>
      <c r="K326" s="178">
        <f>+PDA!K325</f>
        <v>0</v>
      </c>
      <c r="L326" s="178">
        <f>+PDA!L325</f>
        <v>0</v>
      </c>
      <c r="M326" s="178" t="str">
        <f>IF(+PDA!M325,+PDA!M325," ")</f>
        <v xml:space="preserve"> </v>
      </c>
      <c r="N326" s="178" t="str">
        <f>IF(+PDA!N325,+PDA!N325," ")</f>
        <v xml:space="preserve"> </v>
      </c>
      <c r="O326" s="178" t="str">
        <f>IF(+PDA!O325,+PDA!O325," ")</f>
        <v xml:space="preserve"> </v>
      </c>
      <c r="P326" s="179" t="str">
        <f>+PDA!S325</f>
        <v xml:space="preserve"> </v>
      </c>
      <c r="Q326" s="186"/>
      <c r="R326" s="176"/>
      <c r="S326" s="176"/>
      <c r="T326" s="176"/>
      <c r="U326" s="155">
        <f t="shared" ref="U326:U389" si="5">R326+S326+T326</f>
        <v>0</v>
      </c>
      <c r="V326" s="176"/>
      <c r="W326" s="187"/>
      <c r="X326" s="187"/>
      <c r="Y326" s="176"/>
      <c r="Z326" s="188"/>
    </row>
    <row r="327" spans="1:26" s="180" customFormat="1" ht="12.75" x14ac:dyDescent="0.2">
      <c r="A327" s="178">
        <v>323</v>
      </c>
      <c r="B327" s="178">
        <f>+PDA!B326</f>
        <v>0</v>
      </c>
      <c r="C327" s="178">
        <f>+PDA!C326</f>
        <v>0</v>
      </c>
      <c r="D327" s="178">
        <f>+PDA!D326</f>
        <v>0</v>
      </c>
      <c r="E327" s="178">
        <f>+PDA!E326</f>
        <v>0</v>
      </c>
      <c r="F327" s="178">
        <f>+PDA!F326</f>
        <v>0</v>
      </c>
      <c r="G327" s="178">
        <f>+PDA!G326</f>
        <v>0</v>
      </c>
      <c r="H327" s="152" t="str">
        <f>IF(+PDA!H326,+PDA!H326," ")</f>
        <v xml:space="preserve"> </v>
      </c>
      <c r="I327" s="152" t="str">
        <f>IF(+PDA!I326,+PDA!I326," ")</f>
        <v xml:space="preserve"> </v>
      </c>
      <c r="J327" s="178">
        <f>+PDA!J326</f>
        <v>0</v>
      </c>
      <c r="K327" s="178">
        <f>+PDA!K326</f>
        <v>0</v>
      </c>
      <c r="L327" s="178">
        <f>+PDA!L326</f>
        <v>0</v>
      </c>
      <c r="M327" s="178" t="str">
        <f>IF(+PDA!M326,+PDA!M326," ")</f>
        <v xml:space="preserve"> </v>
      </c>
      <c r="N327" s="178" t="str">
        <f>IF(+PDA!N326,+PDA!N326," ")</f>
        <v xml:space="preserve"> </v>
      </c>
      <c r="O327" s="178" t="str">
        <f>IF(+PDA!O326,+PDA!O326," ")</f>
        <v xml:space="preserve"> </v>
      </c>
      <c r="P327" s="179" t="str">
        <f>+PDA!S326</f>
        <v xml:space="preserve"> </v>
      </c>
      <c r="Q327" s="186"/>
      <c r="R327" s="176"/>
      <c r="S327" s="176"/>
      <c r="T327" s="176"/>
      <c r="U327" s="155">
        <f t="shared" si="5"/>
        <v>0</v>
      </c>
      <c r="V327" s="176"/>
      <c r="W327" s="187"/>
      <c r="X327" s="187"/>
      <c r="Y327" s="176"/>
      <c r="Z327" s="188"/>
    </row>
    <row r="328" spans="1:26" s="180" customFormat="1" ht="12.75" x14ac:dyDescent="0.2">
      <c r="A328" s="178">
        <v>324</v>
      </c>
      <c r="B328" s="178">
        <f>+PDA!B327</f>
        <v>0</v>
      </c>
      <c r="C328" s="178">
        <f>+PDA!C327</f>
        <v>0</v>
      </c>
      <c r="D328" s="178">
        <f>+PDA!D327</f>
        <v>0</v>
      </c>
      <c r="E328" s="178">
        <f>+PDA!E327</f>
        <v>0</v>
      </c>
      <c r="F328" s="178">
        <f>+PDA!F327</f>
        <v>0</v>
      </c>
      <c r="G328" s="178">
        <f>+PDA!G327</f>
        <v>0</v>
      </c>
      <c r="H328" s="152" t="str">
        <f>IF(+PDA!H327,+PDA!H327," ")</f>
        <v xml:space="preserve"> </v>
      </c>
      <c r="I328" s="152" t="str">
        <f>IF(+PDA!I327,+PDA!I327," ")</f>
        <v xml:space="preserve"> </v>
      </c>
      <c r="J328" s="178">
        <f>+PDA!J327</f>
        <v>0</v>
      </c>
      <c r="K328" s="178">
        <f>+PDA!K327</f>
        <v>0</v>
      </c>
      <c r="L328" s="178">
        <f>+PDA!L327</f>
        <v>0</v>
      </c>
      <c r="M328" s="178" t="str">
        <f>IF(+PDA!M327,+PDA!M327," ")</f>
        <v xml:space="preserve"> </v>
      </c>
      <c r="N328" s="178" t="str">
        <f>IF(+PDA!N327,+PDA!N327," ")</f>
        <v xml:space="preserve"> </v>
      </c>
      <c r="O328" s="178" t="str">
        <f>IF(+PDA!O327,+PDA!O327," ")</f>
        <v xml:space="preserve"> </v>
      </c>
      <c r="P328" s="179" t="str">
        <f>+PDA!S327</f>
        <v xml:space="preserve"> </v>
      </c>
      <c r="Q328" s="186"/>
      <c r="R328" s="176"/>
      <c r="S328" s="176"/>
      <c r="T328" s="176"/>
      <c r="U328" s="155">
        <f t="shared" si="5"/>
        <v>0</v>
      </c>
      <c r="V328" s="176"/>
      <c r="W328" s="187"/>
      <c r="X328" s="187"/>
      <c r="Y328" s="176"/>
      <c r="Z328" s="188"/>
    </row>
    <row r="329" spans="1:26" s="180" customFormat="1" ht="12.75" x14ac:dyDescent="0.2">
      <c r="A329" s="178">
        <v>325</v>
      </c>
      <c r="B329" s="178">
        <f>+PDA!B328</f>
        <v>0</v>
      </c>
      <c r="C329" s="178">
        <f>+PDA!C328</f>
        <v>0</v>
      </c>
      <c r="D329" s="178">
        <f>+PDA!D328</f>
        <v>0</v>
      </c>
      <c r="E329" s="178">
        <f>+PDA!E328</f>
        <v>0</v>
      </c>
      <c r="F329" s="178">
        <f>+PDA!F328</f>
        <v>0</v>
      </c>
      <c r="G329" s="178">
        <f>+PDA!G328</f>
        <v>0</v>
      </c>
      <c r="H329" s="152" t="str">
        <f>IF(+PDA!H328,+PDA!H328," ")</f>
        <v xml:space="preserve"> </v>
      </c>
      <c r="I329" s="152" t="str">
        <f>IF(+PDA!I328,+PDA!I328," ")</f>
        <v xml:space="preserve"> </v>
      </c>
      <c r="J329" s="178">
        <f>+PDA!J328</f>
        <v>0</v>
      </c>
      <c r="K329" s="178">
        <f>+PDA!K328</f>
        <v>0</v>
      </c>
      <c r="L329" s="178">
        <f>+PDA!L328</f>
        <v>0</v>
      </c>
      <c r="M329" s="178" t="str">
        <f>IF(+PDA!M328,+PDA!M328," ")</f>
        <v xml:space="preserve"> </v>
      </c>
      <c r="N329" s="178" t="str">
        <f>IF(+PDA!N328,+PDA!N328," ")</f>
        <v xml:space="preserve"> </v>
      </c>
      <c r="O329" s="178" t="str">
        <f>IF(+PDA!O328,+PDA!O328," ")</f>
        <v xml:space="preserve"> </v>
      </c>
      <c r="P329" s="179" t="str">
        <f>+PDA!S328</f>
        <v xml:space="preserve"> </v>
      </c>
      <c r="Q329" s="186"/>
      <c r="R329" s="176"/>
      <c r="S329" s="176"/>
      <c r="T329" s="176"/>
      <c r="U329" s="155">
        <f t="shared" si="5"/>
        <v>0</v>
      </c>
      <c r="V329" s="176"/>
      <c r="W329" s="187"/>
      <c r="X329" s="187"/>
      <c r="Y329" s="176"/>
      <c r="Z329" s="188"/>
    </row>
    <row r="330" spans="1:26" s="180" customFormat="1" ht="12.75" x14ac:dyDescent="0.2">
      <c r="A330" s="178">
        <v>326</v>
      </c>
      <c r="B330" s="178">
        <f>+PDA!B329</f>
        <v>0</v>
      </c>
      <c r="C330" s="178">
        <f>+PDA!C329</f>
        <v>0</v>
      </c>
      <c r="D330" s="178">
        <f>+PDA!D329</f>
        <v>0</v>
      </c>
      <c r="E330" s="178">
        <f>+PDA!E329</f>
        <v>0</v>
      </c>
      <c r="F330" s="178">
        <f>+PDA!F329</f>
        <v>0</v>
      </c>
      <c r="G330" s="178">
        <f>+PDA!G329</f>
        <v>0</v>
      </c>
      <c r="H330" s="152" t="str">
        <f>IF(+PDA!H329,+PDA!H329," ")</f>
        <v xml:space="preserve"> </v>
      </c>
      <c r="I330" s="152" t="str">
        <f>IF(+PDA!I329,+PDA!I329," ")</f>
        <v xml:space="preserve"> </v>
      </c>
      <c r="J330" s="178">
        <f>+PDA!J329</f>
        <v>0</v>
      </c>
      <c r="K330" s="178">
        <f>+PDA!K329</f>
        <v>0</v>
      </c>
      <c r="L330" s="178">
        <f>+PDA!L329</f>
        <v>0</v>
      </c>
      <c r="M330" s="178" t="str">
        <f>IF(+PDA!M329,+PDA!M329," ")</f>
        <v xml:space="preserve"> </v>
      </c>
      <c r="N330" s="178" t="str">
        <f>IF(+PDA!N329,+PDA!N329," ")</f>
        <v xml:space="preserve"> </v>
      </c>
      <c r="O330" s="178" t="str">
        <f>IF(+PDA!O329,+PDA!O329," ")</f>
        <v xml:space="preserve"> </v>
      </c>
      <c r="P330" s="179" t="str">
        <f>+PDA!S329</f>
        <v xml:space="preserve"> </v>
      </c>
      <c r="Q330" s="186"/>
      <c r="R330" s="176"/>
      <c r="S330" s="176"/>
      <c r="T330" s="176"/>
      <c r="U330" s="155">
        <f t="shared" si="5"/>
        <v>0</v>
      </c>
      <c r="V330" s="176"/>
      <c r="W330" s="187"/>
      <c r="X330" s="187"/>
      <c r="Y330" s="176"/>
      <c r="Z330" s="188"/>
    </row>
    <row r="331" spans="1:26" s="180" customFormat="1" ht="12.75" x14ac:dyDescent="0.2">
      <c r="A331" s="178">
        <v>327</v>
      </c>
      <c r="B331" s="178">
        <f>+PDA!B330</f>
        <v>0</v>
      </c>
      <c r="C331" s="178">
        <f>+PDA!C330</f>
        <v>0</v>
      </c>
      <c r="D331" s="178">
        <f>+PDA!D330</f>
        <v>0</v>
      </c>
      <c r="E331" s="178">
        <f>+PDA!E330</f>
        <v>0</v>
      </c>
      <c r="F331" s="178">
        <f>+PDA!F330</f>
        <v>0</v>
      </c>
      <c r="G331" s="178">
        <f>+PDA!G330</f>
        <v>0</v>
      </c>
      <c r="H331" s="152" t="str">
        <f>IF(+PDA!H330,+PDA!H330," ")</f>
        <v xml:space="preserve"> </v>
      </c>
      <c r="I331" s="152" t="str">
        <f>IF(+PDA!I330,+PDA!I330," ")</f>
        <v xml:space="preserve"> </v>
      </c>
      <c r="J331" s="178">
        <f>+PDA!J330</f>
        <v>0</v>
      </c>
      <c r="K331" s="178">
        <f>+PDA!K330</f>
        <v>0</v>
      </c>
      <c r="L331" s="178">
        <f>+PDA!L330</f>
        <v>0</v>
      </c>
      <c r="M331" s="178" t="str">
        <f>IF(+PDA!M330,+PDA!M330," ")</f>
        <v xml:space="preserve"> </v>
      </c>
      <c r="N331" s="178" t="str">
        <f>IF(+PDA!N330,+PDA!N330," ")</f>
        <v xml:space="preserve"> </v>
      </c>
      <c r="O331" s="178" t="str">
        <f>IF(+PDA!O330,+PDA!O330," ")</f>
        <v xml:space="preserve"> </v>
      </c>
      <c r="P331" s="179" t="str">
        <f>+PDA!S330</f>
        <v xml:space="preserve"> </v>
      </c>
      <c r="Q331" s="186"/>
      <c r="R331" s="176"/>
      <c r="S331" s="176"/>
      <c r="T331" s="176"/>
      <c r="U331" s="155">
        <f t="shared" si="5"/>
        <v>0</v>
      </c>
      <c r="V331" s="176"/>
      <c r="W331" s="187"/>
      <c r="X331" s="187"/>
      <c r="Y331" s="176"/>
      <c r="Z331" s="188"/>
    </row>
    <row r="332" spans="1:26" s="180" customFormat="1" ht="12.75" x14ac:dyDescent="0.2">
      <c r="A332" s="178">
        <v>328</v>
      </c>
      <c r="B332" s="178">
        <f>+PDA!B331</f>
        <v>0</v>
      </c>
      <c r="C332" s="178">
        <f>+PDA!C331</f>
        <v>0</v>
      </c>
      <c r="D332" s="178">
        <f>+PDA!D331</f>
        <v>0</v>
      </c>
      <c r="E332" s="178">
        <f>+PDA!E331</f>
        <v>0</v>
      </c>
      <c r="F332" s="178">
        <f>+PDA!F331</f>
        <v>0</v>
      </c>
      <c r="G332" s="178">
        <f>+PDA!G331</f>
        <v>0</v>
      </c>
      <c r="H332" s="152" t="str">
        <f>IF(+PDA!H331,+PDA!H331," ")</f>
        <v xml:space="preserve"> </v>
      </c>
      <c r="I332" s="152" t="str">
        <f>IF(+PDA!I331,+PDA!I331," ")</f>
        <v xml:space="preserve"> </v>
      </c>
      <c r="J332" s="178">
        <f>+PDA!J331</f>
        <v>0</v>
      </c>
      <c r="K332" s="178">
        <f>+PDA!K331</f>
        <v>0</v>
      </c>
      <c r="L332" s="178">
        <f>+PDA!L331</f>
        <v>0</v>
      </c>
      <c r="M332" s="178" t="str">
        <f>IF(+PDA!M331,+PDA!M331," ")</f>
        <v xml:space="preserve"> </v>
      </c>
      <c r="N332" s="178" t="str">
        <f>IF(+PDA!N331,+PDA!N331," ")</f>
        <v xml:space="preserve"> </v>
      </c>
      <c r="O332" s="178" t="str">
        <f>IF(+PDA!O331,+PDA!O331," ")</f>
        <v xml:space="preserve"> </v>
      </c>
      <c r="P332" s="179" t="str">
        <f>+PDA!S331</f>
        <v xml:space="preserve"> </v>
      </c>
      <c r="Q332" s="186"/>
      <c r="R332" s="176"/>
      <c r="S332" s="176"/>
      <c r="T332" s="176"/>
      <c r="U332" s="155">
        <f t="shared" si="5"/>
        <v>0</v>
      </c>
      <c r="V332" s="176"/>
      <c r="W332" s="187"/>
      <c r="X332" s="187"/>
      <c r="Y332" s="176"/>
      <c r="Z332" s="188"/>
    </row>
    <row r="333" spans="1:26" s="180" customFormat="1" ht="12.75" x14ac:dyDescent="0.2">
      <c r="A333" s="178">
        <v>329</v>
      </c>
      <c r="B333" s="178">
        <f>+PDA!B332</f>
        <v>0</v>
      </c>
      <c r="C333" s="178">
        <f>+PDA!C332</f>
        <v>0</v>
      </c>
      <c r="D333" s="178">
        <f>+PDA!D332</f>
        <v>0</v>
      </c>
      <c r="E333" s="178">
        <f>+PDA!E332</f>
        <v>0</v>
      </c>
      <c r="F333" s="178">
        <f>+PDA!F332</f>
        <v>0</v>
      </c>
      <c r="G333" s="178">
        <f>+PDA!G332</f>
        <v>0</v>
      </c>
      <c r="H333" s="152" t="str">
        <f>IF(+PDA!H332,+PDA!H332," ")</f>
        <v xml:space="preserve"> </v>
      </c>
      <c r="I333" s="152" t="str">
        <f>IF(+PDA!I332,+PDA!I332," ")</f>
        <v xml:space="preserve"> </v>
      </c>
      <c r="J333" s="178">
        <f>+PDA!J332</f>
        <v>0</v>
      </c>
      <c r="K333" s="178">
        <f>+PDA!K332</f>
        <v>0</v>
      </c>
      <c r="L333" s="178">
        <f>+PDA!L332</f>
        <v>0</v>
      </c>
      <c r="M333" s="178" t="str">
        <f>IF(+PDA!M332,+PDA!M332," ")</f>
        <v xml:space="preserve"> </v>
      </c>
      <c r="N333" s="178" t="str">
        <f>IF(+PDA!N332,+PDA!N332," ")</f>
        <v xml:space="preserve"> </v>
      </c>
      <c r="O333" s="178" t="str">
        <f>IF(+PDA!O332,+PDA!O332," ")</f>
        <v xml:space="preserve"> </v>
      </c>
      <c r="P333" s="179" t="str">
        <f>+PDA!S332</f>
        <v xml:space="preserve"> </v>
      </c>
      <c r="Q333" s="186"/>
      <c r="R333" s="176"/>
      <c r="S333" s="176"/>
      <c r="T333" s="176"/>
      <c r="U333" s="155">
        <f t="shared" si="5"/>
        <v>0</v>
      </c>
      <c r="V333" s="176"/>
      <c r="W333" s="187"/>
      <c r="X333" s="187"/>
      <c r="Y333" s="176"/>
      <c r="Z333" s="188"/>
    </row>
    <row r="334" spans="1:26" s="180" customFormat="1" ht="12.75" x14ac:dyDescent="0.2">
      <c r="A334" s="178">
        <v>330</v>
      </c>
      <c r="B334" s="178">
        <f>+PDA!B333</f>
        <v>0</v>
      </c>
      <c r="C334" s="178">
        <f>+PDA!C333</f>
        <v>0</v>
      </c>
      <c r="D334" s="178">
        <f>+PDA!D333</f>
        <v>0</v>
      </c>
      <c r="E334" s="178">
        <f>+PDA!E333</f>
        <v>0</v>
      </c>
      <c r="F334" s="178">
        <f>+PDA!F333</f>
        <v>0</v>
      </c>
      <c r="G334" s="178">
        <f>+PDA!G333</f>
        <v>0</v>
      </c>
      <c r="H334" s="152" t="str">
        <f>IF(+PDA!H333,+PDA!H333," ")</f>
        <v xml:space="preserve"> </v>
      </c>
      <c r="I334" s="152" t="str">
        <f>IF(+PDA!I333,+PDA!I333," ")</f>
        <v xml:space="preserve"> </v>
      </c>
      <c r="J334" s="178">
        <f>+PDA!J333</f>
        <v>0</v>
      </c>
      <c r="K334" s="178">
        <f>+PDA!K333</f>
        <v>0</v>
      </c>
      <c r="L334" s="178">
        <f>+PDA!L333</f>
        <v>0</v>
      </c>
      <c r="M334" s="178" t="str">
        <f>IF(+PDA!M333,+PDA!M333," ")</f>
        <v xml:space="preserve"> </v>
      </c>
      <c r="N334" s="178" t="str">
        <f>IF(+PDA!N333,+PDA!N333," ")</f>
        <v xml:space="preserve"> </v>
      </c>
      <c r="O334" s="178" t="str">
        <f>IF(+PDA!O333,+PDA!O333," ")</f>
        <v xml:space="preserve"> </v>
      </c>
      <c r="P334" s="179" t="str">
        <f>+PDA!S333</f>
        <v xml:space="preserve"> </v>
      </c>
      <c r="Q334" s="186"/>
      <c r="R334" s="176"/>
      <c r="S334" s="176"/>
      <c r="T334" s="176"/>
      <c r="U334" s="155">
        <f t="shared" si="5"/>
        <v>0</v>
      </c>
      <c r="V334" s="176"/>
      <c r="W334" s="187"/>
      <c r="X334" s="187"/>
      <c r="Y334" s="176"/>
      <c r="Z334" s="188"/>
    </row>
    <row r="335" spans="1:26" s="180" customFormat="1" ht="12.75" x14ac:dyDescent="0.2">
      <c r="A335" s="178">
        <v>331</v>
      </c>
      <c r="B335" s="178">
        <f>+PDA!B334</f>
        <v>0</v>
      </c>
      <c r="C335" s="178">
        <f>+PDA!C334</f>
        <v>0</v>
      </c>
      <c r="D335" s="178">
        <f>+PDA!D334</f>
        <v>0</v>
      </c>
      <c r="E335" s="178">
        <f>+PDA!E334</f>
        <v>0</v>
      </c>
      <c r="F335" s="178">
        <f>+PDA!F334</f>
        <v>0</v>
      </c>
      <c r="G335" s="178">
        <f>+PDA!G334</f>
        <v>0</v>
      </c>
      <c r="H335" s="152" t="str">
        <f>IF(+PDA!H334,+PDA!H334," ")</f>
        <v xml:space="preserve"> </v>
      </c>
      <c r="I335" s="152" t="str">
        <f>IF(+PDA!I334,+PDA!I334," ")</f>
        <v xml:space="preserve"> </v>
      </c>
      <c r="J335" s="178">
        <f>+PDA!J334</f>
        <v>0</v>
      </c>
      <c r="K335" s="178">
        <f>+PDA!K334</f>
        <v>0</v>
      </c>
      <c r="L335" s="178">
        <f>+PDA!L334</f>
        <v>0</v>
      </c>
      <c r="M335" s="178" t="str">
        <f>IF(+PDA!M334,+PDA!M334," ")</f>
        <v xml:space="preserve"> </v>
      </c>
      <c r="N335" s="178" t="str">
        <f>IF(+PDA!N334,+PDA!N334," ")</f>
        <v xml:space="preserve"> </v>
      </c>
      <c r="O335" s="178" t="str">
        <f>IF(+PDA!O334,+PDA!O334," ")</f>
        <v xml:space="preserve"> </v>
      </c>
      <c r="P335" s="179" t="str">
        <f>+PDA!S334</f>
        <v xml:space="preserve"> </v>
      </c>
      <c r="Q335" s="186"/>
      <c r="R335" s="176"/>
      <c r="S335" s="176"/>
      <c r="T335" s="176"/>
      <c r="U335" s="155">
        <f t="shared" si="5"/>
        <v>0</v>
      </c>
      <c r="V335" s="176"/>
      <c r="W335" s="187"/>
      <c r="X335" s="187"/>
      <c r="Y335" s="176"/>
      <c r="Z335" s="188"/>
    </row>
    <row r="336" spans="1:26" s="180" customFormat="1" ht="12.75" x14ac:dyDescent="0.2">
      <c r="A336" s="178">
        <v>332</v>
      </c>
      <c r="B336" s="178">
        <f>+PDA!B335</f>
        <v>0</v>
      </c>
      <c r="C336" s="178">
        <f>+PDA!C335</f>
        <v>0</v>
      </c>
      <c r="D336" s="178">
        <f>+PDA!D335</f>
        <v>0</v>
      </c>
      <c r="E336" s="178">
        <f>+PDA!E335</f>
        <v>0</v>
      </c>
      <c r="F336" s="178">
        <f>+PDA!F335</f>
        <v>0</v>
      </c>
      <c r="G336" s="178">
        <f>+PDA!G335</f>
        <v>0</v>
      </c>
      <c r="H336" s="152" t="str">
        <f>IF(+PDA!H335,+PDA!H335," ")</f>
        <v xml:space="preserve"> </v>
      </c>
      <c r="I336" s="152" t="str">
        <f>IF(+PDA!I335,+PDA!I335," ")</f>
        <v xml:space="preserve"> </v>
      </c>
      <c r="J336" s="178">
        <f>+PDA!J335</f>
        <v>0</v>
      </c>
      <c r="K336" s="178">
        <f>+PDA!K335</f>
        <v>0</v>
      </c>
      <c r="L336" s="178">
        <f>+PDA!L335</f>
        <v>0</v>
      </c>
      <c r="M336" s="178" t="str">
        <f>IF(+PDA!M335,+PDA!M335," ")</f>
        <v xml:space="preserve"> </v>
      </c>
      <c r="N336" s="178" t="str">
        <f>IF(+PDA!N335,+PDA!N335," ")</f>
        <v xml:space="preserve"> </v>
      </c>
      <c r="O336" s="178" t="str">
        <f>IF(+PDA!O335,+PDA!O335," ")</f>
        <v xml:space="preserve"> </v>
      </c>
      <c r="P336" s="179" t="str">
        <f>+PDA!S335</f>
        <v xml:space="preserve"> </v>
      </c>
      <c r="Q336" s="186"/>
      <c r="R336" s="176"/>
      <c r="S336" s="176"/>
      <c r="T336" s="176"/>
      <c r="U336" s="155">
        <f t="shared" si="5"/>
        <v>0</v>
      </c>
      <c r="V336" s="176"/>
      <c r="W336" s="187"/>
      <c r="X336" s="187"/>
      <c r="Y336" s="176"/>
      <c r="Z336" s="188"/>
    </row>
    <row r="337" spans="1:26" s="180" customFormat="1" ht="12.75" x14ac:dyDescent="0.2">
      <c r="A337" s="178">
        <v>333</v>
      </c>
      <c r="B337" s="178">
        <f>+PDA!B336</f>
        <v>0</v>
      </c>
      <c r="C337" s="178">
        <f>+PDA!C336</f>
        <v>0</v>
      </c>
      <c r="D337" s="178">
        <f>+PDA!D336</f>
        <v>0</v>
      </c>
      <c r="E337" s="178">
        <f>+PDA!E336</f>
        <v>0</v>
      </c>
      <c r="F337" s="178">
        <f>+PDA!F336</f>
        <v>0</v>
      </c>
      <c r="G337" s="178">
        <f>+PDA!G336</f>
        <v>0</v>
      </c>
      <c r="H337" s="152" t="str">
        <f>IF(+PDA!H336,+PDA!H336," ")</f>
        <v xml:space="preserve"> </v>
      </c>
      <c r="I337" s="152" t="str">
        <f>IF(+PDA!I336,+PDA!I336," ")</f>
        <v xml:space="preserve"> </v>
      </c>
      <c r="J337" s="178">
        <f>+PDA!J336</f>
        <v>0</v>
      </c>
      <c r="K337" s="178">
        <f>+PDA!K336</f>
        <v>0</v>
      </c>
      <c r="L337" s="178">
        <f>+PDA!L336</f>
        <v>0</v>
      </c>
      <c r="M337" s="178" t="str">
        <f>IF(+PDA!M336,+PDA!M336," ")</f>
        <v xml:space="preserve"> </v>
      </c>
      <c r="N337" s="178" t="str">
        <f>IF(+PDA!N336,+PDA!N336," ")</f>
        <v xml:space="preserve"> </v>
      </c>
      <c r="O337" s="178" t="str">
        <f>IF(+PDA!O336,+PDA!O336," ")</f>
        <v xml:space="preserve"> </v>
      </c>
      <c r="P337" s="179" t="str">
        <f>+PDA!S336</f>
        <v xml:space="preserve"> </v>
      </c>
      <c r="Q337" s="186"/>
      <c r="R337" s="176"/>
      <c r="S337" s="176"/>
      <c r="T337" s="176"/>
      <c r="U337" s="155">
        <f t="shared" si="5"/>
        <v>0</v>
      </c>
      <c r="V337" s="176"/>
      <c r="W337" s="187"/>
      <c r="X337" s="187"/>
      <c r="Y337" s="176"/>
      <c r="Z337" s="188"/>
    </row>
    <row r="338" spans="1:26" s="180" customFormat="1" ht="12.75" x14ac:dyDescent="0.2">
      <c r="A338" s="178">
        <v>334</v>
      </c>
      <c r="B338" s="178">
        <f>+PDA!B337</f>
        <v>0</v>
      </c>
      <c r="C338" s="178">
        <f>+PDA!C337</f>
        <v>0</v>
      </c>
      <c r="D338" s="178">
        <f>+PDA!D337</f>
        <v>0</v>
      </c>
      <c r="E338" s="178">
        <f>+PDA!E337</f>
        <v>0</v>
      </c>
      <c r="F338" s="178">
        <f>+PDA!F337</f>
        <v>0</v>
      </c>
      <c r="G338" s="178">
        <f>+PDA!G337</f>
        <v>0</v>
      </c>
      <c r="H338" s="152" t="str">
        <f>IF(+PDA!H337,+PDA!H337," ")</f>
        <v xml:space="preserve"> </v>
      </c>
      <c r="I338" s="152" t="str">
        <f>IF(+PDA!I337,+PDA!I337," ")</f>
        <v xml:space="preserve"> </v>
      </c>
      <c r="J338" s="178">
        <f>+PDA!J337</f>
        <v>0</v>
      </c>
      <c r="K338" s="178">
        <f>+PDA!K337</f>
        <v>0</v>
      </c>
      <c r="L338" s="178">
        <f>+PDA!L337</f>
        <v>0</v>
      </c>
      <c r="M338" s="178" t="str">
        <f>IF(+PDA!M337,+PDA!M337," ")</f>
        <v xml:space="preserve"> </v>
      </c>
      <c r="N338" s="178" t="str">
        <f>IF(+PDA!N337,+PDA!N337," ")</f>
        <v xml:space="preserve"> </v>
      </c>
      <c r="O338" s="178" t="str">
        <f>IF(+PDA!O337,+PDA!O337," ")</f>
        <v xml:space="preserve"> </v>
      </c>
      <c r="P338" s="179" t="str">
        <f>+PDA!S337</f>
        <v xml:space="preserve"> </v>
      </c>
      <c r="Q338" s="186"/>
      <c r="R338" s="176"/>
      <c r="S338" s="176"/>
      <c r="T338" s="176"/>
      <c r="U338" s="155">
        <f t="shared" si="5"/>
        <v>0</v>
      </c>
      <c r="V338" s="176"/>
      <c r="W338" s="187"/>
      <c r="X338" s="187"/>
      <c r="Y338" s="176"/>
      <c r="Z338" s="188"/>
    </row>
    <row r="339" spans="1:26" s="180" customFormat="1" ht="12.75" x14ac:dyDescent="0.2">
      <c r="A339" s="178">
        <v>335</v>
      </c>
      <c r="B339" s="178">
        <f>+PDA!B338</f>
        <v>0</v>
      </c>
      <c r="C339" s="178">
        <f>+PDA!C338</f>
        <v>0</v>
      </c>
      <c r="D339" s="178">
        <f>+PDA!D338</f>
        <v>0</v>
      </c>
      <c r="E339" s="178">
        <f>+PDA!E338</f>
        <v>0</v>
      </c>
      <c r="F339" s="178">
        <f>+PDA!F338</f>
        <v>0</v>
      </c>
      <c r="G339" s="178">
        <f>+PDA!G338</f>
        <v>0</v>
      </c>
      <c r="H339" s="152" t="str">
        <f>IF(+PDA!H338,+PDA!H338," ")</f>
        <v xml:space="preserve"> </v>
      </c>
      <c r="I339" s="152" t="str">
        <f>IF(+PDA!I338,+PDA!I338," ")</f>
        <v xml:space="preserve"> </v>
      </c>
      <c r="J339" s="178">
        <f>+PDA!J338</f>
        <v>0</v>
      </c>
      <c r="K339" s="178">
        <f>+PDA!K338</f>
        <v>0</v>
      </c>
      <c r="L339" s="178">
        <f>+PDA!L338</f>
        <v>0</v>
      </c>
      <c r="M339" s="178" t="str">
        <f>IF(+PDA!M338,+PDA!M338," ")</f>
        <v xml:space="preserve"> </v>
      </c>
      <c r="N339" s="178" t="str">
        <f>IF(+PDA!N338,+PDA!N338," ")</f>
        <v xml:space="preserve"> </v>
      </c>
      <c r="O339" s="178" t="str">
        <f>IF(+PDA!O338,+PDA!O338," ")</f>
        <v xml:space="preserve"> </v>
      </c>
      <c r="P339" s="179" t="str">
        <f>+PDA!S338</f>
        <v xml:space="preserve"> </v>
      </c>
      <c r="Q339" s="186"/>
      <c r="R339" s="176"/>
      <c r="S339" s="176"/>
      <c r="T339" s="176"/>
      <c r="U339" s="155">
        <f t="shared" si="5"/>
        <v>0</v>
      </c>
      <c r="V339" s="176"/>
      <c r="W339" s="187"/>
      <c r="X339" s="187"/>
      <c r="Y339" s="176"/>
      <c r="Z339" s="188"/>
    </row>
    <row r="340" spans="1:26" s="180" customFormat="1" ht="12.75" x14ac:dyDescent="0.2">
      <c r="A340" s="178">
        <v>336</v>
      </c>
      <c r="B340" s="178">
        <f>+PDA!B339</f>
        <v>0</v>
      </c>
      <c r="C340" s="178">
        <f>+PDA!C339</f>
        <v>0</v>
      </c>
      <c r="D340" s="178">
        <f>+PDA!D339</f>
        <v>0</v>
      </c>
      <c r="E340" s="178">
        <f>+PDA!E339</f>
        <v>0</v>
      </c>
      <c r="F340" s="178">
        <f>+PDA!F339</f>
        <v>0</v>
      </c>
      <c r="G340" s="178">
        <f>+PDA!G339</f>
        <v>0</v>
      </c>
      <c r="H340" s="152" t="str">
        <f>IF(+PDA!H339,+PDA!H339," ")</f>
        <v xml:space="preserve"> </v>
      </c>
      <c r="I340" s="152" t="str">
        <f>IF(+PDA!I339,+PDA!I339," ")</f>
        <v xml:space="preserve"> </v>
      </c>
      <c r="J340" s="178">
        <f>+PDA!J339</f>
        <v>0</v>
      </c>
      <c r="K340" s="178">
        <f>+PDA!K339</f>
        <v>0</v>
      </c>
      <c r="L340" s="178">
        <f>+PDA!L339</f>
        <v>0</v>
      </c>
      <c r="M340" s="178" t="str">
        <f>IF(+PDA!M339,+PDA!M339," ")</f>
        <v xml:space="preserve"> </v>
      </c>
      <c r="N340" s="178" t="str">
        <f>IF(+PDA!N339,+PDA!N339," ")</f>
        <v xml:space="preserve"> </v>
      </c>
      <c r="O340" s="178" t="str">
        <f>IF(+PDA!O339,+PDA!O339," ")</f>
        <v xml:space="preserve"> </v>
      </c>
      <c r="P340" s="179" t="str">
        <f>+PDA!S339</f>
        <v xml:space="preserve"> </v>
      </c>
      <c r="Q340" s="186"/>
      <c r="R340" s="176"/>
      <c r="S340" s="176"/>
      <c r="T340" s="176"/>
      <c r="U340" s="155">
        <f t="shared" si="5"/>
        <v>0</v>
      </c>
      <c r="V340" s="176"/>
      <c r="W340" s="187"/>
      <c r="X340" s="187"/>
      <c r="Y340" s="176"/>
      <c r="Z340" s="188"/>
    </row>
    <row r="341" spans="1:26" s="180" customFormat="1" ht="12.75" x14ac:dyDescent="0.2">
      <c r="A341" s="178">
        <v>337</v>
      </c>
      <c r="B341" s="178">
        <f>+PDA!B340</f>
        <v>0</v>
      </c>
      <c r="C341" s="178">
        <f>+PDA!C340</f>
        <v>0</v>
      </c>
      <c r="D341" s="178">
        <f>+PDA!D340</f>
        <v>0</v>
      </c>
      <c r="E341" s="178">
        <f>+PDA!E340</f>
        <v>0</v>
      </c>
      <c r="F341" s="178">
        <f>+PDA!F340</f>
        <v>0</v>
      </c>
      <c r="G341" s="178">
        <f>+PDA!G340</f>
        <v>0</v>
      </c>
      <c r="H341" s="152" t="str">
        <f>IF(+PDA!H340,+PDA!H340," ")</f>
        <v xml:space="preserve"> </v>
      </c>
      <c r="I341" s="152" t="str">
        <f>IF(+PDA!I340,+PDA!I340," ")</f>
        <v xml:space="preserve"> </v>
      </c>
      <c r="J341" s="178">
        <f>+PDA!J340</f>
        <v>0</v>
      </c>
      <c r="K341" s="178">
        <f>+PDA!K340</f>
        <v>0</v>
      </c>
      <c r="L341" s="178">
        <f>+PDA!L340</f>
        <v>0</v>
      </c>
      <c r="M341" s="178" t="str">
        <f>IF(+PDA!M340,+PDA!M340," ")</f>
        <v xml:space="preserve"> </v>
      </c>
      <c r="N341" s="178" t="str">
        <f>IF(+PDA!N340,+PDA!N340," ")</f>
        <v xml:space="preserve"> </v>
      </c>
      <c r="O341" s="178" t="str">
        <f>IF(+PDA!O340,+PDA!O340," ")</f>
        <v xml:space="preserve"> </v>
      </c>
      <c r="P341" s="179" t="str">
        <f>+PDA!S340</f>
        <v xml:space="preserve"> </v>
      </c>
      <c r="Q341" s="186"/>
      <c r="R341" s="176"/>
      <c r="S341" s="176"/>
      <c r="T341" s="176"/>
      <c r="U341" s="155">
        <f t="shared" si="5"/>
        <v>0</v>
      </c>
      <c r="V341" s="176"/>
      <c r="W341" s="187"/>
      <c r="X341" s="187"/>
      <c r="Y341" s="176"/>
      <c r="Z341" s="188"/>
    </row>
    <row r="342" spans="1:26" s="180" customFormat="1" ht="12.75" x14ac:dyDescent="0.2">
      <c r="A342" s="178">
        <v>338</v>
      </c>
      <c r="B342" s="178">
        <f>+PDA!B341</f>
        <v>0</v>
      </c>
      <c r="C342" s="178">
        <f>+PDA!C341</f>
        <v>0</v>
      </c>
      <c r="D342" s="178">
        <f>+PDA!D341</f>
        <v>0</v>
      </c>
      <c r="E342" s="178">
        <f>+PDA!E341</f>
        <v>0</v>
      </c>
      <c r="F342" s="178">
        <f>+PDA!F341</f>
        <v>0</v>
      </c>
      <c r="G342" s="178">
        <f>+PDA!G341</f>
        <v>0</v>
      </c>
      <c r="H342" s="152" t="str">
        <f>IF(+PDA!H341,+PDA!H341," ")</f>
        <v xml:space="preserve"> </v>
      </c>
      <c r="I342" s="152" t="str">
        <f>IF(+PDA!I341,+PDA!I341," ")</f>
        <v xml:space="preserve"> </v>
      </c>
      <c r="J342" s="178">
        <f>+PDA!J341</f>
        <v>0</v>
      </c>
      <c r="K342" s="178">
        <f>+PDA!K341</f>
        <v>0</v>
      </c>
      <c r="L342" s="178">
        <f>+PDA!L341</f>
        <v>0</v>
      </c>
      <c r="M342" s="178" t="str">
        <f>IF(+PDA!M341,+PDA!M341," ")</f>
        <v xml:space="preserve"> </v>
      </c>
      <c r="N342" s="178" t="str">
        <f>IF(+PDA!N341,+PDA!N341," ")</f>
        <v xml:space="preserve"> </v>
      </c>
      <c r="O342" s="178" t="str">
        <f>IF(+PDA!O341,+PDA!O341," ")</f>
        <v xml:space="preserve"> </v>
      </c>
      <c r="P342" s="179" t="str">
        <f>+PDA!S341</f>
        <v xml:space="preserve"> </v>
      </c>
      <c r="Q342" s="186"/>
      <c r="R342" s="176"/>
      <c r="S342" s="176"/>
      <c r="T342" s="176"/>
      <c r="U342" s="155">
        <f t="shared" si="5"/>
        <v>0</v>
      </c>
      <c r="V342" s="176"/>
      <c r="W342" s="187"/>
      <c r="X342" s="187"/>
      <c r="Y342" s="176"/>
      <c r="Z342" s="188"/>
    </row>
    <row r="343" spans="1:26" s="180" customFormat="1" ht="12.75" x14ac:dyDescent="0.2">
      <c r="A343" s="178">
        <v>339</v>
      </c>
      <c r="B343" s="178">
        <f>+PDA!B342</f>
        <v>0</v>
      </c>
      <c r="C343" s="178">
        <f>+PDA!C342</f>
        <v>0</v>
      </c>
      <c r="D343" s="178">
        <f>+PDA!D342</f>
        <v>0</v>
      </c>
      <c r="E343" s="178">
        <f>+PDA!E342</f>
        <v>0</v>
      </c>
      <c r="F343" s="178">
        <f>+PDA!F342</f>
        <v>0</v>
      </c>
      <c r="G343" s="178">
        <f>+PDA!G342</f>
        <v>0</v>
      </c>
      <c r="H343" s="152" t="str">
        <f>IF(+PDA!H342,+PDA!H342," ")</f>
        <v xml:space="preserve"> </v>
      </c>
      <c r="I343" s="152" t="str">
        <f>IF(+PDA!I342,+PDA!I342," ")</f>
        <v xml:space="preserve"> </v>
      </c>
      <c r="J343" s="178">
        <f>+PDA!J342</f>
        <v>0</v>
      </c>
      <c r="K343" s="178">
        <f>+PDA!K342</f>
        <v>0</v>
      </c>
      <c r="L343" s="178">
        <f>+PDA!L342</f>
        <v>0</v>
      </c>
      <c r="M343" s="178" t="str">
        <f>IF(+PDA!M342,+PDA!M342," ")</f>
        <v xml:space="preserve"> </v>
      </c>
      <c r="N343" s="178" t="str">
        <f>IF(+PDA!N342,+PDA!N342," ")</f>
        <v xml:space="preserve"> </v>
      </c>
      <c r="O343" s="178" t="str">
        <f>IF(+PDA!O342,+PDA!O342," ")</f>
        <v xml:space="preserve"> </v>
      </c>
      <c r="P343" s="179" t="str">
        <f>+PDA!S342</f>
        <v xml:space="preserve"> </v>
      </c>
      <c r="Q343" s="186"/>
      <c r="R343" s="176"/>
      <c r="S343" s="176"/>
      <c r="T343" s="176"/>
      <c r="U343" s="155">
        <f t="shared" si="5"/>
        <v>0</v>
      </c>
      <c r="V343" s="176"/>
      <c r="W343" s="187"/>
      <c r="X343" s="187"/>
      <c r="Y343" s="176"/>
      <c r="Z343" s="188"/>
    </row>
    <row r="344" spans="1:26" s="180" customFormat="1" ht="12.75" x14ac:dyDescent="0.2">
      <c r="A344" s="178">
        <v>340</v>
      </c>
      <c r="B344" s="178">
        <f>+PDA!B343</f>
        <v>0</v>
      </c>
      <c r="C344" s="178">
        <f>+PDA!C343</f>
        <v>0</v>
      </c>
      <c r="D344" s="178">
        <f>+PDA!D343</f>
        <v>0</v>
      </c>
      <c r="E344" s="178">
        <f>+PDA!E343</f>
        <v>0</v>
      </c>
      <c r="F344" s="178">
        <f>+PDA!F343</f>
        <v>0</v>
      </c>
      <c r="G344" s="178">
        <f>+PDA!G343</f>
        <v>0</v>
      </c>
      <c r="H344" s="152" t="str">
        <f>IF(+PDA!H343,+PDA!H343," ")</f>
        <v xml:space="preserve"> </v>
      </c>
      <c r="I344" s="152" t="str">
        <f>IF(+PDA!I343,+PDA!I343," ")</f>
        <v xml:space="preserve"> </v>
      </c>
      <c r="J344" s="178">
        <f>+PDA!J343</f>
        <v>0</v>
      </c>
      <c r="K344" s="178">
        <f>+PDA!K343</f>
        <v>0</v>
      </c>
      <c r="L344" s="178">
        <f>+PDA!L343</f>
        <v>0</v>
      </c>
      <c r="M344" s="178" t="str">
        <f>IF(+PDA!M343,+PDA!M343," ")</f>
        <v xml:space="preserve"> </v>
      </c>
      <c r="N344" s="178" t="str">
        <f>IF(+PDA!N343,+PDA!N343," ")</f>
        <v xml:space="preserve"> </v>
      </c>
      <c r="O344" s="178" t="str">
        <f>IF(+PDA!O343,+PDA!O343," ")</f>
        <v xml:space="preserve"> </v>
      </c>
      <c r="P344" s="179" t="str">
        <f>+PDA!S343</f>
        <v xml:space="preserve"> </v>
      </c>
      <c r="Q344" s="186"/>
      <c r="R344" s="176"/>
      <c r="S344" s="176"/>
      <c r="T344" s="176"/>
      <c r="U344" s="155">
        <f t="shared" si="5"/>
        <v>0</v>
      </c>
      <c r="V344" s="176"/>
      <c r="W344" s="187"/>
      <c r="X344" s="187"/>
      <c r="Y344" s="176"/>
      <c r="Z344" s="188"/>
    </row>
    <row r="345" spans="1:26" s="180" customFormat="1" ht="12.75" x14ac:dyDescent="0.2">
      <c r="A345" s="178">
        <v>341</v>
      </c>
      <c r="B345" s="178">
        <f>+PDA!B344</f>
        <v>0</v>
      </c>
      <c r="C345" s="178">
        <f>+PDA!C344</f>
        <v>0</v>
      </c>
      <c r="D345" s="178">
        <f>+PDA!D344</f>
        <v>0</v>
      </c>
      <c r="E345" s="178">
        <f>+PDA!E344</f>
        <v>0</v>
      </c>
      <c r="F345" s="178">
        <f>+PDA!F344</f>
        <v>0</v>
      </c>
      <c r="G345" s="178">
        <f>+PDA!G344</f>
        <v>0</v>
      </c>
      <c r="H345" s="152" t="str">
        <f>IF(+PDA!H344,+PDA!H344," ")</f>
        <v xml:space="preserve"> </v>
      </c>
      <c r="I345" s="152" t="str">
        <f>IF(+PDA!I344,+PDA!I344," ")</f>
        <v xml:space="preserve"> </v>
      </c>
      <c r="J345" s="178">
        <f>+PDA!J344</f>
        <v>0</v>
      </c>
      <c r="K345" s="178">
        <f>+PDA!K344</f>
        <v>0</v>
      </c>
      <c r="L345" s="178">
        <f>+PDA!L344</f>
        <v>0</v>
      </c>
      <c r="M345" s="178" t="str">
        <f>IF(+PDA!M344,+PDA!M344," ")</f>
        <v xml:space="preserve"> </v>
      </c>
      <c r="N345" s="178" t="str">
        <f>IF(+PDA!N344,+PDA!N344," ")</f>
        <v xml:space="preserve"> </v>
      </c>
      <c r="O345" s="178" t="str">
        <f>IF(+PDA!O344,+PDA!O344," ")</f>
        <v xml:space="preserve"> </v>
      </c>
      <c r="P345" s="179" t="str">
        <f>+PDA!S344</f>
        <v xml:space="preserve"> </v>
      </c>
      <c r="Q345" s="186"/>
      <c r="R345" s="176"/>
      <c r="S345" s="176"/>
      <c r="T345" s="176"/>
      <c r="U345" s="155">
        <f t="shared" si="5"/>
        <v>0</v>
      </c>
      <c r="V345" s="176"/>
      <c r="W345" s="187"/>
      <c r="X345" s="187"/>
      <c r="Y345" s="176"/>
      <c r="Z345" s="188"/>
    </row>
    <row r="346" spans="1:26" s="180" customFormat="1" ht="12.75" x14ac:dyDescent="0.2">
      <c r="A346" s="178">
        <v>342</v>
      </c>
      <c r="B346" s="178">
        <f>+PDA!B345</f>
        <v>0</v>
      </c>
      <c r="C346" s="178">
        <f>+PDA!C345</f>
        <v>0</v>
      </c>
      <c r="D346" s="178">
        <f>+PDA!D345</f>
        <v>0</v>
      </c>
      <c r="E346" s="178">
        <f>+PDA!E345</f>
        <v>0</v>
      </c>
      <c r="F346" s="178">
        <f>+PDA!F345</f>
        <v>0</v>
      </c>
      <c r="G346" s="178">
        <f>+PDA!G345</f>
        <v>0</v>
      </c>
      <c r="H346" s="152" t="str">
        <f>IF(+PDA!H345,+PDA!H345," ")</f>
        <v xml:space="preserve"> </v>
      </c>
      <c r="I346" s="152" t="str">
        <f>IF(+PDA!I345,+PDA!I345," ")</f>
        <v xml:space="preserve"> </v>
      </c>
      <c r="J346" s="178">
        <f>+PDA!J345</f>
        <v>0</v>
      </c>
      <c r="K346" s="178">
        <f>+PDA!K345</f>
        <v>0</v>
      </c>
      <c r="L346" s="178">
        <f>+PDA!L345</f>
        <v>0</v>
      </c>
      <c r="M346" s="178" t="str">
        <f>IF(+PDA!M345,+PDA!M345," ")</f>
        <v xml:space="preserve"> </v>
      </c>
      <c r="N346" s="178" t="str">
        <f>IF(+PDA!N345,+PDA!N345," ")</f>
        <v xml:space="preserve"> </v>
      </c>
      <c r="O346" s="178" t="str">
        <f>IF(+PDA!O345,+PDA!O345," ")</f>
        <v xml:space="preserve"> </v>
      </c>
      <c r="P346" s="179" t="str">
        <f>+PDA!S345</f>
        <v xml:space="preserve"> </v>
      </c>
      <c r="Q346" s="186"/>
      <c r="R346" s="176"/>
      <c r="S346" s="176"/>
      <c r="T346" s="176"/>
      <c r="U346" s="155">
        <f t="shared" si="5"/>
        <v>0</v>
      </c>
      <c r="V346" s="176"/>
      <c r="W346" s="187"/>
      <c r="X346" s="187"/>
      <c r="Y346" s="176"/>
      <c r="Z346" s="188"/>
    </row>
    <row r="347" spans="1:26" s="180" customFormat="1" ht="12.75" x14ac:dyDescent="0.2">
      <c r="A347" s="178">
        <v>343</v>
      </c>
      <c r="B347" s="178">
        <f>+PDA!B346</f>
        <v>0</v>
      </c>
      <c r="C347" s="178">
        <f>+PDA!C346</f>
        <v>0</v>
      </c>
      <c r="D347" s="178">
        <f>+PDA!D346</f>
        <v>0</v>
      </c>
      <c r="E347" s="178">
        <f>+PDA!E346</f>
        <v>0</v>
      </c>
      <c r="F347" s="178">
        <f>+PDA!F346</f>
        <v>0</v>
      </c>
      <c r="G347" s="178">
        <f>+PDA!G346</f>
        <v>0</v>
      </c>
      <c r="H347" s="152" t="str">
        <f>IF(+PDA!H346,+PDA!H346," ")</f>
        <v xml:space="preserve"> </v>
      </c>
      <c r="I347" s="152" t="str">
        <f>IF(+PDA!I346,+PDA!I346," ")</f>
        <v xml:space="preserve"> </v>
      </c>
      <c r="J347" s="178">
        <f>+PDA!J346</f>
        <v>0</v>
      </c>
      <c r="K347" s="178">
        <f>+PDA!K346</f>
        <v>0</v>
      </c>
      <c r="L347" s="178">
        <f>+PDA!L346</f>
        <v>0</v>
      </c>
      <c r="M347" s="178" t="str">
        <f>IF(+PDA!M346,+PDA!M346," ")</f>
        <v xml:space="preserve"> </v>
      </c>
      <c r="N347" s="178" t="str">
        <f>IF(+PDA!N346,+PDA!N346," ")</f>
        <v xml:space="preserve"> </v>
      </c>
      <c r="O347" s="178" t="str">
        <f>IF(+PDA!O346,+PDA!O346," ")</f>
        <v xml:space="preserve"> </v>
      </c>
      <c r="P347" s="179" t="str">
        <f>+PDA!S346</f>
        <v xml:space="preserve"> </v>
      </c>
      <c r="Q347" s="186"/>
      <c r="R347" s="176"/>
      <c r="S347" s="176"/>
      <c r="T347" s="176"/>
      <c r="U347" s="155">
        <f t="shared" si="5"/>
        <v>0</v>
      </c>
      <c r="V347" s="176"/>
      <c r="W347" s="187"/>
      <c r="X347" s="187"/>
      <c r="Y347" s="176"/>
      <c r="Z347" s="188"/>
    </row>
    <row r="348" spans="1:26" s="180" customFormat="1" ht="12.75" x14ac:dyDescent="0.2">
      <c r="A348" s="178">
        <v>344</v>
      </c>
      <c r="B348" s="178">
        <f>+PDA!B347</f>
        <v>0</v>
      </c>
      <c r="C348" s="178">
        <f>+PDA!C347</f>
        <v>0</v>
      </c>
      <c r="D348" s="178">
        <f>+PDA!D347</f>
        <v>0</v>
      </c>
      <c r="E348" s="178">
        <f>+PDA!E347</f>
        <v>0</v>
      </c>
      <c r="F348" s="178">
        <f>+PDA!F347</f>
        <v>0</v>
      </c>
      <c r="G348" s="178">
        <f>+PDA!G347</f>
        <v>0</v>
      </c>
      <c r="H348" s="152" t="str">
        <f>IF(+PDA!H347,+PDA!H347," ")</f>
        <v xml:space="preserve"> </v>
      </c>
      <c r="I348" s="152" t="str">
        <f>IF(+PDA!I347,+PDA!I347," ")</f>
        <v xml:space="preserve"> </v>
      </c>
      <c r="J348" s="178">
        <f>+PDA!J347</f>
        <v>0</v>
      </c>
      <c r="K348" s="178">
        <f>+PDA!K347</f>
        <v>0</v>
      </c>
      <c r="L348" s="178">
        <f>+PDA!L347</f>
        <v>0</v>
      </c>
      <c r="M348" s="178" t="str">
        <f>IF(+PDA!M347,+PDA!M347," ")</f>
        <v xml:space="preserve"> </v>
      </c>
      <c r="N348" s="178" t="str">
        <f>IF(+PDA!N347,+PDA!N347," ")</f>
        <v xml:space="preserve"> </v>
      </c>
      <c r="O348" s="178" t="str">
        <f>IF(+PDA!O347,+PDA!O347," ")</f>
        <v xml:space="preserve"> </v>
      </c>
      <c r="P348" s="179" t="str">
        <f>+PDA!S347</f>
        <v xml:space="preserve"> </v>
      </c>
      <c r="Q348" s="186"/>
      <c r="R348" s="176"/>
      <c r="S348" s="176"/>
      <c r="T348" s="176"/>
      <c r="U348" s="155">
        <f t="shared" si="5"/>
        <v>0</v>
      </c>
      <c r="V348" s="176"/>
      <c r="W348" s="187"/>
      <c r="X348" s="187"/>
      <c r="Y348" s="176"/>
      <c r="Z348" s="188"/>
    </row>
    <row r="349" spans="1:26" s="180" customFormat="1" ht="12.75" x14ac:dyDescent="0.2">
      <c r="A349" s="178">
        <v>345</v>
      </c>
      <c r="B349" s="178">
        <f>+PDA!B348</f>
        <v>0</v>
      </c>
      <c r="C349" s="178">
        <f>+PDA!C348</f>
        <v>0</v>
      </c>
      <c r="D349" s="178">
        <f>+PDA!D348</f>
        <v>0</v>
      </c>
      <c r="E349" s="178">
        <f>+PDA!E348</f>
        <v>0</v>
      </c>
      <c r="F349" s="178">
        <f>+PDA!F348</f>
        <v>0</v>
      </c>
      <c r="G349" s="178">
        <f>+PDA!G348</f>
        <v>0</v>
      </c>
      <c r="H349" s="152" t="str">
        <f>IF(+PDA!H348,+PDA!H348," ")</f>
        <v xml:space="preserve"> </v>
      </c>
      <c r="I349" s="152" t="str">
        <f>IF(+PDA!I348,+PDA!I348," ")</f>
        <v xml:space="preserve"> </v>
      </c>
      <c r="J349" s="178">
        <f>+PDA!J348</f>
        <v>0</v>
      </c>
      <c r="K349" s="178">
        <f>+PDA!K348</f>
        <v>0</v>
      </c>
      <c r="L349" s="178">
        <f>+PDA!L348</f>
        <v>0</v>
      </c>
      <c r="M349" s="178" t="str">
        <f>IF(+PDA!M348,+PDA!M348," ")</f>
        <v xml:space="preserve"> </v>
      </c>
      <c r="N349" s="178" t="str">
        <f>IF(+PDA!N348,+PDA!N348," ")</f>
        <v xml:space="preserve"> </v>
      </c>
      <c r="O349" s="178" t="str">
        <f>IF(+PDA!O348,+PDA!O348," ")</f>
        <v xml:space="preserve"> </v>
      </c>
      <c r="P349" s="179" t="str">
        <f>+PDA!S348</f>
        <v xml:space="preserve"> </v>
      </c>
      <c r="Q349" s="186"/>
      <c r="R349" s="176"/>
      <c r="S349" s="176"/>
      <c r="T349" s="176"/>
      <c r="U349" s="155">
        <f t="shared" si="5"/>
        <v>0</v>
      </c>
      <c r="V349" s="176"/>
      <c r="W349" s="187"/>
      <c r="X349" s="187"/>
      <c r="Y349" s="176"/>
      <c r="Z349" s="188"/>
    </row>
    <row r="350" spans="1:26" s="180" customFormat="1" ht="12.75" x14ac:dyDescent="0.2">
      <c r="A350" s="178">
        <v>346</v>
      </c>
      <c r="B350" s="178">
        <f>+PDA!B349</f>
        <v>0</v>
      </c>
      <c r="C350" s="178">
        <f>+PDA!C349</f>
        <v>0</v>
      </c>
      <c r="D350" s="178">
        <f>+PDA!D349</f>
        <v>0</v>
      </c>
      <c r="E350" s="178">
        <f>+PDA!E349</f>
        <v>0</v>
      </c>
      <c r="F350" s="178">
        <f>+PDA!F349</f>
        <v>0</v>
      </c>
      <c r="G350" s="178">
        <f>+PDA!G349</f>
        <v>0</v>
      </c>
      <c r="H350" s="152" t="str">
        <f>IF(+PDA!H349,+PDA!H349," ")</f>
        <v xml:space="preserve"> </v>
      </c>
      <c r="I350" s="152" t="str">
        <f>IF(+PDA!I349,+PDA!I349," ")</f>
        <v xml:space="preserve"> </v>
      </c>
      <c r="J350" s="178">
        <f>+PDA!J349</f>
        <v>0</v>
      </c>
      <c r="K350" s="178">
        <f>+PDA!K349</f>
        <v>0</v>
      </c>
      <c r="L350" s="178">
        <f>+PDA!L349</f>
        <v>0</v>
      </c>
      <c r="M350" s="178" t="str">
        <f>IF(+PDA!M349,+PDA!M349," ")</f>
        <v xml:space="preserve"> </v>
      </c>
      <c r="N350" s="178" t="str">
        <f>IF(+PDA!N349,+PDA!N349," ")</f>
        <v xml:space="preserve"> </v>
      </c>
      <c r="O350" s="178" t="str">
        <f>IF(+PDA!O349,+PDA!O349," ")</f>
        <v xml:space="preserve"> </v>
      </c>
      <c r="P350" s="179" t="str">
        <f>+PDA!S349</f>
        <v xml:space="preserve"> </v>
      </c>
      <c r="Q350" s="186"/>
      <c r="R350" s="176"/>
      <c r="S350" s="176"/>
      <c r="T350" s="176"/>
      <c r="U350" s="155">
        <f t="shared" si="5"/>
        <v>0</v>
      </c>
      <c r="V350" s="176"/>
      <c r="W350" s="187"/>
      <c r="X350" s="187"/>
      <c r="Y350" s="176"/>
      <c r="Z350" s="188"/>
    </row>
    <row r="351" spans="1:26" s="180" customFormat="1" ht="12.75" x14ac:dyDescent="0.2">
      <c r="A351" s="178">
        <v>347</v>
      </c>
      <c r="B351" s="178">
        <f>+PDA!B350</f>
        <v>0</v>
      </c>
      <c r="C351" s="178">
        <f>+PDA!C350</f>
        <v>0</v>
      </c>
      <c r="D351" s="178">
        <f>+PDA!D350</f>
        <v>0</v>
      </c>
      <c r="E351" s="178">
        <f>+PDA!E350</f>
        <v>0</v>
      </c>
      <c r="F351" s="178">
        <f>+PDA!F350</f>
        <v>0</v>
      </c>
      <c r="G351" s="178">
        <f>+PDA!G350</f>
        <v>0</v>
      </c>
      <c r="H351" s="152" t="str">
        <f>IF(+PDA!H350,+PDA!H350," ")</f>
        <v xml:space="preserve"> </v>
      </c>
      <c r="I351" s="152" t="str">
        <f>IF(+PDA!I350,+PDA!I350," ")</f>
        <v xml:space="preserve"> </v>
      </c>
      <c r="J351" s="178">
        <f>+PDA!J350</f>
        <v>0</v>
      </c>
      <c r="K351" s="178">
        <f>+PDA!K350</f>
        <v>0</v>
      </c>
      <c r="L351" s="178">
        <f>+PDA!L350</f>
        <v>0</v>
      </c>
      <c r="M351" s="178" t="str">
        <f>IF(+PDA!M350,+PDA!M350," ")</f>
        <v xml:space="preserve"> </v>
      </c>
      <c r="N351" s="178" t="str">
        <f>IF(+PDA!N350,+PDA!N350," ")</f>
        <v xml:space="preserve"> </v>
      </c>
      <c r="O351" s="178" t="str">
        <f>IF(+PDA!O350,+PDA!O350," ")</f>
        <v xml:space="preserve"> </v>
      </c>
      <c r="P351" s="179" t="str">
        <f>+PDA!S350</f>
        <v xml:space="preserve"> </v>
      </c>
      <c r="Q351" s="186"/>
      <c r="R351" s="176"/>
      <c r="S351" s="176"/>
      <c r="T351" s="176"/>
      <c r="U351" s="155">
        <f t="shared" si="5"/>
        <v>0</v>
      </c>
      <c r="V351" s="176"/>
      <c r="W351" s="187"/>
      <c r="X351" s="187"/>
      <c r="Y351" s="176"/>
      <c r="Z351" s="188"/>
    </row>
    <row r="352" spans="1:26" s="180" customFormat="1" ht="12.75" x14ac:dyDescent="0.2">
      <c r="A352" s="178">
        <v>348</v>
      </c>
      <c r="B352" s="178">
        <f>+PDA!B351</f>
        <v>0</v>
      </c>
      <c r="C352" s="178">
        <f>+PDA!C351</f>
        <v>0</v>
      </c>
      <c r="D352" s="178">
        <f>+PDA!D351</f>
        <v>0</v>
      </c>
      <c r="E352" s="178">
        <f>+PDA!E351</f>
        <v>0</v>
      </c>
      <c r="F352" s="178">
        <f>+PDA!F351</f>
        <v>0</v>
      </c>
      <c r="G352" s="178">
        <f>+PDA!G351</f>
        <v>0</v>
      </c>
      <c r="H352" s="152" t="str">
        <f>IF(+PDA!H351,+PDA!H351," ")</f>
        <v xml:space="preserve"> </v>
      </c>
      <c r="I352" s="152" t="str">
        <f>IF(+PDA!I351,+PDA!I351," ")</f>
        <v xml:space="preserve"> </v>
      </c>
      <c r="J352" s="178">
        <f>+PDA!J351</f>
        <v>0</v>
      </c>
      <c r="K352" s="178">
        <f>+PDA!K351</f>
        <v>0</v>
      </c>
      <c r="L352" s="178">
        <f>+PDA!L351</f>
        <v>0</v>
      </c>
      <c r="M352" s="178" t="str">
        <f>IF(+PDA!M351,+PDA!M351," ")</f>
        <v xml:space="preserve"> </v>
      </c>
      <c r="N352" s="178" t="str">
        <f>IF(+PDA!N351,+PDA!N351," ")</f>
        <v xml:space="preserve"> </v>
      </c>
      <c r="O352" s="178" t="str">
        <f>IF(+PDA!O351,+PDA!O351," ")</f>
        <v xml:space="preserve"> </v>
      </c>
      <c r="P352" s="179" t="str">
        <f>+PDA!S351</f>
        <v xml:space="preserve"> </v>
      </c>
      <c r="Q352" s="186"/>
      <c r="R352" s="176"/>
      <c r="S352" s="176"/>
      <c r="T352" s="176"/>
      <c r="U352" s="155">
        <f t="shared" si="5"/>
        <v>0</v>
      </c>
      <c r="V352" s="176"/>
      <c r="W352" s="187"/>
      <c r="X352" s="187"/>
      <c r="Y352" s="176"/>
      <c r="Z352" s="188"/>
    </row>
    <row r="353" spans="1:26" s="180" customFormat="1" ht="12.75" x14ac:dyDescent="0.2">
      <c r="A353" s="178">
        <v>349</v>
      </c>
      <c r="B353" s="178">
        <f>+PDA!B352</f>
        <v>0</v>
      </c>
      <c r="C353" s="178">
        <f>+PDA!C352</f>
        <v>0</v>
      </c>
      <c r="D353" s="178">
        <f>+PDA!D352</f>
        <v>0</v>
      </c>
      <c r="E353" s="178">
        <f>+PDA!E352</f>
        <v>0</v>
      </c>
      <c r="F353" s="178">
        <f>+PDA!F352</f>
        <v>0</v>
      </c>
      <c r="G353" s="178">
        <f>+PDA!G352</f>
        <v>0</v>
      </c>
      <c r="H353" s="152" t="str">
        <f>IF(+PDA!H352,+PDA!H352," ")</f>
        <v xml:space="preserve"> </v>
      </c>
      <c r="I353" s="152" t="str">
        <f>IF(+PDA!I352,+PDA!I352," ")</f>
        <v xml:space="preserve"> </v>
      </c>
      <c r="J353" s="178">
        <f>+PDA!J352</f>
        <v>0</v>
      </c>
      <c r="K353" s="178">
        <f>+PDA!K352</f>
        <v>0</v>
      </c>
      <c r="L353" s="178">
        <f>+PDA!L352</f>
        <v>0</v>
      </c>
      <c r="M353" s="178" t="str">
        <f>IF(+PDA!M352,+PDA!M352," ")</f>
        <v xml:space="preserve"> </v>
      </c>
      <c r="N353" s="178" t="str">
        <f>IF(+PDA!N352,+PDA!N352," ")</f>
        <v xml:space="preserve"> </v>
      </c>
      <c r="O353" s="178" t="str">
        <f>IF(+PDA!O352,+PDA!O352," ")</f>
        <v xml:space="preserve"> </v>
      </c>
      <c r="P353" s="179" t="str">
        <f>+PDA!S352</f>
        <v xml:space="preserve"> </v>
      </c>
      <c r="Q353" s="186"/>
      <c r="R353" s="176"/>
      <c r="S353" s="176"/>
      <c r="T353" s="176"/>
      <c r="U353" s="155">
        <f t="shared" si="5"/>
        <v>0</v>
      </c>
      <c r="V353" s="176"/>
      <c r="W353" s="187"/>
      <c r="X353" s="187"/>
      <c r="Y353" s="176"/>
      <c r="Z353" s="188"/>
    </row>
    <row r="354" spans="1:26" s="180" customFormat="1" ht="12.75" x14ac:dyDescent="0.2">
      <c r="A354" s="178">
        <v>350</v>
      </c>
      <c r="B354" s="178">
        <f>+PDA!B353</f>
        <v>0</v>
      </c>
      <c r="C354" s="178">
        <f>+PDA!C353</f>
        <v>0</v>
      </c>
      <c r="D354" s="178">
        <f>+PDA!D353</f>
        <v>0</v>
      </c>
      <c r="E354" s="178">
        <f>+PDA!E353</f>
        <v>0</v>
      </c>
      <c r="F354" s="178">
        <f>+PDA!F353</f>
        <v>0</v>
      </c>
      <c r="G354" s="178">
        <f>+PDA!G353</f>
        <v>0</v>
      </c>
      <c r="H354" s="152" t="str">
        <f>IF(+PDA!H353,+PDA!H353," ")</f>
        <v xml:space="preserve"> </v>
      </c>
      <c r="I354" s="152" t="str">
        <f>IF(+PDA!I353,+PDA!I353," ")</f>
        <v xml:space="preserve"> </v>
      </c>
      <c r="J354" s="178">
        <f>+PDA!J353</f>
        <v>0</v>
      </c>
      <c r="K354" s="178">
        <f>+PDA!K353</f>
        <v>0</v>
      </c>
      <c r="L354" s="178">
        <f>+PDA!L353</f>
        <v>0</v>
      </c>
      <c r="M354" s="178" t="str">
        <f>IF(+PDA!M353,+PDA!M353," ")</f>
        <v xml:space="preserve"> </v>
      </c>
      <c r="N354" s="178" t="str">
        <f>IF(+PDA!N353,+PDA!N353," ")</f>
        <v xml:space="preserve"> </v>
      </c>
      <c r="O354" s="178" t="str">
        <f>IF(+PDA!O353,+PDA!O353," ")</f>
        <v xml:space="preserve"> </v>
      </c>
      <c r="P354" s="179" t="str">
        <f>+PDA!S353</f>
        <v xml:space="preserve"> </v>
      </c>
      <c r="Q354" s="186"/>
      <c r="R354" s="176"/>
      <c r="S354" s="176"/>
      <c r="T354" s="176"/>
      <c r="U354" s="155">
        <f t="shared" si="5"/>
        <v>0</v>
      </c>
      <c r="V354" s="176"/>
      <c r="W354" s="187"/>
      <c r="X354" s="187"/>
      <c r="Y354" s="176"/>
      <c r="Z354" s="188"/>
    </row>
    <row r="355" spans="1:26" s="180" customFormat="1" ht="12.75" x14ac:dyDescent="0.2">
      <c r="A355" s="178">
        <v>351</v>
      </c>
      <c r="B355" s="178">
        <f>+PDA!B354</f>
        <v>0</v>
      </c>
      <c r="C355" s="178">
        <f>+PDA!C354</f>
        <v>0</v>
      </c>
      <c r="D355" s="178">
        <f>+PDA!D354</f>
        <v>0</v>
      </c>
      <c r="E355" s="178">
        <f>+PDA!E354</f>
        <v>0</v>
      </c>
      <c r="F355" s="178">
        <f>+PDA!F354</f>
        <v>0</v>
      </c>
      <c r="G355" s="178">
        <f>+PDA!G354</f>
        <v>0</v>
      </c>
      <c r="H355" s="152" t="str">
        <f>IF(+PDA!H354,+PDA!H354," ")</f>
        <v xml:space="preserve"> </v>
      </c>
      <c r="I355" s="152" t="str">
        <f>IF(+PDA!I354,+PDA!I354," ")</f>
        <v xml:space="preserve"> </v>
      </c>
      <c r="J355" s="178">
        <f>+PDA!J354</f>
        <v>0</v>
      </c>
      <c r="K355" s="178">
        <f>+PDA!K354</f>
        <v>0</v>
      </c>
      <c r="L355" s="178">
        <f>+PDA!L354</f>
        <v>0</v>
      </c>
      <c r="M355" s="178" t="str">
        <f>IF(+PDA!M354,+PDA!M354," ")</f>
        <v xml:space="preserve"> </v>
      </c>
      <c r="N355" s="178" t="str">
        <f>IF(+PDA!N354,+PDA!N354," ")</f>
        <v xml:space="preserve"> </v>
      </c>
      <c r="O355" s="178" t="str">
        <f>IF(+PDA!O354,+PDA!O354," ")</f>
        <v xml:space="preserve"> </v>
      </c>
      <c r="P355" s="179" t="str">
        <f>+PDA!S354</f>
        <v xml:space="preserve"> </v>
      </c>
      <c r="Q355" s="186"/>
      <c r="R355" s="176"/>
      <c r="S355" s="176"/>
      <c r="T355" s="176"/>
      <c r="U355" s="155">
        <f t="shared" si="5"/>
        <v>0</v>
      </c>
      <c r="V355" s="176"/>
      <c r="W355" s="187"/>
      <c r="X355" s="187"/>
      <c r="Y355" s="176"/>
      <c r="Z355" s="188"/>
    </row>
    <row r="356" spans="1:26" s="180" customFormat="1" ht="12.75" x14ac:dyDescent="0.2">
      <c r="A356" s="178">
        <v>352</v>
      </c>
      <c r="B356" s="178">
        <f>+PDA!B355</f>
        <v>0</v>
      </c>
      <c r="C356" s="178">
        <f>+PDA!C355</f>
        <v>0</v>
      </c>
      <c r="D356" s="178">
        <f>+PDA!D355</f>
        <v>0</v>
      </c>
      <c r="E356" s="178">
        <f>+PDA!E355</f>
        <v>0</v>
      </c>
      <c r="F356" s="178">
        <f>+PDA!F355</f>
        <v>0</v>
      </c>
      <c r="G356" s="178">
        <f>+PDA!G355</f>
        <v>0</v>
      </c>
      <c r="H356" s="152" t="str">
        <f>IF(+PDA!H355,+PDA!H355," ")</f>
        <v xml:space="preserve"> </v>
      </c>
      <c r="I356" s="152" t="str">
        <f>IF(+PDA!I355,+PDA!I355," ")</f>
        <v xml:space="preserve"> </v>
      </c>
      <c r="J356" s="178">
        <f>+PDA!J355</f>
        <v>0</v>
      </c>
      <c r="K356" s="178">
        <f>+PDA!K355</f>
        <v>0</v>
      </c>
      <c r="L356" s="178">
        <f>+PDA!L355</f>
        <v>0</v>
      </c>
      <c r="M356" s="178" t="str">
        <f>IF(+PDA!M355,+PDA!M355," ")</f>
        <v xml:space="preserve"> </v>
      </c>
      <c r="N356" s="178" t="str">
        <f>IF(+PDA!N355,+PDA!N355," ")</f>
        <v xml:space="preserve"> </v>
      </c>
      <c r="O356" s="178" t="str">
        <f>IF(+PDA!O355,+PDA!O355," ")</f>
        <v xml:space="preserve"> </v>
      </c>
      <c r="P356" s="179" t="str">
        <f>+PDA!S355</f>
        <v xml:space="preserve"> </v>
      </c>
      <c r="Q356" s="186"/>
      <c r="R356" s="176"/>
      <c r="S356" s="176"/>
      <c r="T356" s="176"/>
      <c r="U356" s="155">
        <f t="shared" si="5"/>
        <v>0</v>
      </c>
      <c r="V356" s="176"/>
      <c r="W356" s="187"/>
      <c r="X356" s="187"/>
      <c r="Y356" s="176"/>
      <c r="Z356" s="188"/>
    </row>
    <row r="357" spans="1:26" s="180" customFormat="1" ht="12.75" x14ac:dyDescent="0.2">
      <c r="A357" s="178">
        <v>353</v>
      </c>
      <c r="B357" s="178">
        <f>+PDA!B356</f>
        <v>0</v>
      </c>
      <c r="C357" s="178">
        <f>+PDA!C356</f>
        <v>0</v>
      </c>
      <c r="D357" s="178">
        <f>+PDA!D356</f>
        <v>0</v>
      </c>
      <c r="E357" s="178">
        <f>+PDA!E356</f>
        <v>0</v>
      </c>
      <c r="F357" s="178">
        <f>+PDA!F356</f>
        <v>0</v>
      </c>
      <c r="G357" s="178">
        <f>+PDA!G356</f>
        <v>0</v>
      </c>
      <c r="H357" s="152" t="str">
        <f>IF(+PDA!H356,+PDA!H356," ")</f>
        <v xml:space="preserve"> </v>
      </c>
      <c r="I357" s="152" t="str">
        <f>IF(+PDA!I356,+PDA!I356," ")</f>
        <v xml:space="preserve"> </v>
      </c>
      <c r="J357" s="178">
        <f>+PDA!J356</f>
        <v>0</v>
      </c>
      <c r="K357" s="178">
        <f>+PDA!K356</f>
        <v>0</v>
      </c>
      <c r="L357" s="178">
        <f>+PDA!L356</f>
        <v>0</v>
      </c>
      <c r="M357" s="178" t="str">
        <f>IF(+PDA!M356,+PDA!M356," ")</f>
        <v xml:space="preserve"> </v>
      </c>
      <c r="N357" s="178" t="str">
        <f>IF(+PDA!N356,+PDA!N356," ")</f>
        <v xml:space="preserve"> </v>
      </c>
      <c r="O357" s="178" t="str">
        <f>IF(+PDA!O356,+PDA!O356," ")</f>
        <v xml:space="preserve"> </v>
      </c>
      <c r="P357" s="179" t="str">
        <f>+PDA!S356</f>
        <v xml:space="preserve"> </v>
      </c>
      <c r="Q357" s="186"/>
      <c r="R357" s="176"/>
      <c r="S357" s="176"/>
      <c r="T357" s="176"/>
      <c r="U357" s="155">
        <f t="shared" si="5"/>
        <v>0</v>
      </c>
      <c r="V357" s="176"/>
      <c r="W357" s="187"/>
      <c r="X357" s="187"/>
      <c r="Y357" s="176"/>
      <c r="Z357" s="188"/>
    </row>
    <row r="358" spans="1:26" s="180" customFormat="1" ht="12.75" x14ac:dyDescent="0.2">
      <c r="A358" s="178">
        <v>354</v>
      </c>
      <c r="B358" s="178">
        <f>+PDA!B357</f>
        <v>0</v>
      </c>
      <c r="C358" s="178">
        <f>+PDA!C357</f>
        <v>0</v>
      </c>
      <c r="D358" s="178">
        <f>+PDA!D357</f>
        <v>0</v>
      </c>
      <c r="E358" s="178">
        <f>+PDA!E357</f>
        <v>0</v>
      </c>
      <c r="F358" s="178">
        <f>+PDA!F357</f>
        <v>0</v>
      </c>
      <c r="G358" s="178">
        <f>+PDA!G357</f>
        <v>0</v>
      </c>
      <c r="H358" s="152" t="str">
        <f>IF(+PDA!H357,+PDA!H357," ")</f>
        <v xml:space="preserve"> </v>
      </c>
      <c r="I358" s="152" t="str">
        <f>IF(+PDA!I357,+PDA!I357," ")</f>
        <v xml:space="preserve"> </v>
      </c>
      <c r="J358" s="178">
        <f>+PDA!J357</f>
        <v>0</v>
      </c>
      <c r="K358" s="178">
        <f>+PDA!K357</f>
        <v>0</v>
      </c>
      <c r="L358" s="178">
        <f>+PDA!L357</f>
        <v>0</v>
      </c>
      <c r="M358" s="178" t="str">
        <f>IF(+PDA!M357,+PDA!M357," ")</f>
        <v xml:space="preserve"> </v>
      </c>
      <c r="N358" s="178" t="str">
        <f>IF(+PDA!N357,+PDA!N357," ")</f>
        <v xml:space="preserve"> </v>
      </c>
      <c r="O358" s="178" t="str">
        <f>IF(+PDA!O357,+PDA!O357," ")</f>
        <v xml:space="preserve"> </v>
      </c>
      <c r="P358" s="179" t="str">
        <f>+PDA!S357</f>
        <v xml:space="preserve"> </v>
      </c>
      <c r="Q358" s="186"/>
      <c r="R358" s="176"/>
      <c r="S358" s="176"/>
      <c r="T358" s="176"/>
      <c r="U358" s="155">
        <f t="shared" si="5"/>
        <v>0</v>
      </c>
      <c r="V358" s="176"/>
      <c r="W358" s="187"/>
      <c r="X358" s="187"/>
      <c r="Y358" s="176"/>
      <c r="Z358" s="188"/>
    </row>
    <row r="359" spans="1:26" s="180" customFormat="1" ht="12.75" x14ac:dyDescent="0.2">
      <c r="A359" s="178">
        <v>355</v>
      </c>
      <c r="B359" s="178">
        <f>+PDA!B358</f>
        <v>0</v>
      </c>
      <c r="C359" s="178">
        <f>+PDA!C358</f>
        <v>0</v>
      </c>
      <c r="D359" s="178">
        <f>+PDA!D358</f>
        <v>0</v>
      </c>
      <c r="E359" s="178">
        <f>+PDA!E358</f>
        <v>0</v>
      </c>
      <c r="F359" s="178">
        <f>+PDA!F358</f>
        <v>0</v>
      </c>
      <c r="G359" s="178">
        <f>+PDA!G358</f>
        <v>0</v>
      </c>
      <c r="H359" s="152" t="str">
        <f>IF(+PDA!H358,+PDA!H358," ")</f>
        <v xml:space="preserve"> </v>
      </c>
      <c r="I359" s="152" t="str">
        <f>IF(+PDA!I358,+PDA!I358," ")</f>
        <v xml:space="preserve"> </v>
      </c>
      <c r="J359" s="178">
        <f>+PDA!J358</f>
        <v>0</v>
      </c>
      <c r="K359" s="178">
        <f>+PDA!K358</f>
        <v>0</v>
      </c>
      <c r="L359" s="178">
        <f>+PDA!L358</f>
        <v>0</v>
      </c>
      <c r="M359" s="178" t="str">
        <f>IF(+PDA!M358,+PDA!M358," ")</f>
        <v xml:space="preserve"> </v>
      </c>
      <c r="N359" s="178" t="str">
        <f>IF(+PDA!N358,+PDA!N358," ")</f>
        <v xml:space="preserve"> </v>
      </c>
      <c r="O359" s="178" t="str">
        <f>IF(+PDA!O358,+PDA!O358," ")</f>
        <v xml:space="preserve"> </v>
      </c>
      <c r="P359" s="179" t="str">
        <f>+PDA!S358</f>
        <v xml:space="preserve"> </v>
      </c>
      <c r="Q359" s="186"/>
      <c r="R359" s="176"/>
      <c r="S359" s="176"/>
      <c r="T359" s="176"/>
      <c r="U359" s="155">
        <f t="shared" si="5"/>
        <v>0</v>
      </c>
      <c r="V359" s="176"/>
      <c r="W359" s="187"/>
      <c r="X359" s="187"/>
      <c r="Y359" s="176"/>
      <c r="Z359" s="188"/>
    </row>
    <row r="360" spans="1:26" s="180" customFormat="1" ht="12.75" x14ac:dyDescent="0.2">
      <c r="A360" s="178">
        <v>356</v>
      </c>
      <c r="B360" s="178">
        <f>+PDA!B359</f>
        <v>0</v>
      </c>
      <c r="C360" s="178">
        <f>+PDA!C359</f>
        <v>0</v>
      </c>
      <c r="D360" s="178">
        <f>+PDA!D359</f>
        <v>0</v>
      </c>
      <c r="E360" s="178">
        <f>+PDA!E359</f>
        <v>0</v>
      </c>
      <c r="F360" s="178">
        <f>+PDA!F359</f>
        <v>0</v>
      </c>
      <c r="G360" s="178">
        <f>+PDA!G359</f>
        <v>0</v>
      </c>
      <c r="H360" s="152" t="str">
        <f>IF(+PDA!H359,+PDA!H359," ")</f>
        <v xml:space="preserve"> </v>
      </c>
      <c r="I360" s="152" t="str">
        <f>IF(+PDA!I359,+PDA!I359," ")</f>
        <v xml:space="preserve"> </v>
      </c>
      <c r="J360" s="178">
        <f>+PDA!J359</f>
        <v>0</v>
      </c>
      <c r="K360" s="178">
        <f>+PDA!K359</f>
        <v>0</v>
      </c>
      <c r="L360" s="178">
        <f>+PDA!L359</f>
        <v>0</v>
      </c>
      <c r="M360" s="178" t="str">
        <f>IF(+PDA!M359,+PDA!M359," ")</f>
        <v xml:space="preserve"> </v>
      </c>
      <c r="N360" s="178" t="str">
        <f>IF(+PDA!N359,+PDA!N359," ")</f>
        <v xml:space="preserve"> </v>
      </c>
      <c r="O360" s="178" t="str">
        <f>IF(+PDA!O359,+PDA!O359," ")</f>
        <v xml:space="preserve"> </v>
      </c>
      <c r="P360" s="179" t="str">
        <f>+PDA!S359</f>
        <v xml:space="preserve"> </v>
      </c>
      <c r="Q360" s="186"/>
      <c r="R360" s="176"/>
      <c r="S360" s="176"/>
      <c r="T360" s="176"/>
      <c r="U360" s="155">
        <f t="shared" si="5"/>
        <v>0</v>
      </c>
      <c r="V360" s="176"/>
      <c r="W360" s="187"/>
      <c r="X360" s="187"/>
      <c r="Y360" s="176"/>
      <c r="Z360" s="188"/>
    </row>
    <row r="361" spans="1:26" s="180" customFormat="1" ht="12.75" x14ac:dyDescent="0.2">
      <c r="A361" s="178">
        <v>357</v>
      </c>
      <c r="B361" s="178">
        <f>+PDA!B360</f>
        <v>0</v>
      </c>
      <c r="C361" s="178">
        <f>+PDA!C360</f>
        <v>0</v>
      </c>
      <c r="D361" s="178">
        <f>+PDA!D360</f>
        <v>0</v>
      </c>
      <c r="E361" s="178">
        <f>+PDA!E360</f>
        <v>0</v>
      </c>
      <c r="F361" s="178">
        <f>+PDA!F360</f>
        <v>0</v>
      </c>
      <c r="G361" s="178">
        <f>+PDA!G360</f>
        <v>0</v>
      </c>
      <c r="H361" s="152" t="str">
        <f>IF(+PDA!H360,+PDA!H360," ")</f>
        <v xml:space="preserve"> </v>
      </c>
      <c r="I361" s="152" t="str">
        <f>IF(+PDA!I360,+PDA!I360," ")</f>
        <v xml:space="preserve"> </v>
      </c>
      <c r="J361" s="178">
        <f>+PDA!J360</f>
        <v>0</v>
      </c>
      <c r="K361" s="178">
        <f>+PDA!K360</f>
        <v>0</v>
      </c>
      <c r="L361" s="178">
        <f>+PDA!L360</f>
        <v>0</v>
      </c>
      <c r="M361" s="178" t="str">
        <f>IF(+PDA!M360,+PDA!M360," ")</f>
        <v xml:space="preserve"> </v>
      </c>
      <c r="N361" s="178" t="str">
        <f>IF(+PDA!N360,+PDA!N360," ")</f>
        <v xml:space="preserve"> </v>
      </c>
      <c r="O361" s="178" t="str">
        <f>IF(+PDA!O360,+PDA!O360," ")</f>
        <v xml:space="preserve"> </v>
      </c>
      <c r="P361" s="179" t="str">
        <f>+PDA!S360</f>
        <v xml:space="preserve"> </v>
      </c>
      <c r="Q361" s="186"/>
      <c r="R361" s="176"/>
      <c r="S361" s="176"/>
      <c r="T361" s="176"/>
      <c r="U361" s="155">
        <f t="shared" si="5"/>
        <v>0</v>
      </c>
      <c r="V361" s="176"/>
      <c r="W361" s="187"/>
      <c r="X361" s="187"/>
      <c r="Y361" s="176"/>
      <c r="Z361" s="188"/>
    </row>
    <row r="362" spans="1:26" s="180" customFormat="1" ht="12.75" x14ac:dyDescent="0.2">
      <c r="A362" s="178">
        <v>358</v>
      </c>
      <c r="B362" s="178">
        <f>+PDA!B361</f>
        <v>0</v>
      </c>
      <c r="C362" s="178">
        <f>+PDA!C361</f>
        <v>0</v>
      </c>
      <c r="D362" s="178">
        <f>+PDA!D361</f>
        <v>0</v>
      </c>
      <c r="E362" s="178">
        <f>+PDA!E361</f>
        <v>0</v>
      </c>
      <c r="F362" s="178">
        <f>+PDA!F361</f>
        <v>0</v>
      </c>
      <c r="G362" s="178">
        <f>+PDA!G361</f>
        <v>0</v>
      </c>
      <c r="H362" s="152" t="str">
        <f>IF(+PDA!H361,+PDA!H361," ")</f>
        <v xml:space="preserve"> </v>
      </c>
      <c r="I362" s="152" t="str">
        <f>IF(+PDA!I361,+PDA!I361," ")</f>
        <v xml:space="preserve"> </v>
      </c>
      <c r="J362" s="178">
        <f>+PDA!J361</f>
        <v>0</v>
      </c>
      <c r="K362" s="178">
        <f>+PDA!K361</f>
        <v>0</v>
      </c>
      <c r="L362" s="178">
        <f>+PDA!L361</f>
        <v>0</v>
      </c>
      <c r="M362" s="178" t="str">
        <f>IF(+PDA!M361,+PDA!M361," ")</f>
        <v xml:space="preserve"> </v>
      </c>
      <c r="N362" s="178" t="str">
        <f>IF(+PDA!N361,+PDA!N361," ")</f>
        <v xml:space="preserve"> </v>
      </c>
      <c r="O362" s="178" t="str">
        <f>IF(+PDA!O361,+PDA!O361," ")</f>
        <v xml:space="preserve"> </v>
      </c>
      <c r="P362" s="179" t="str">
        <f>+PDA!S361</f>
        <v xml:space="preserve"> </v>
      </c>
      <c r="Q362" s="186"/>
      <c r="R362" s="176"/>
      <c r="S362" s="176"/>
      <c r="T362" s="176"/>
      <c r="U362" s="155">
        <f t="shared" si="5"/>
        <v>0</v>
      </c>
      <c r="V362" s="176"/>
      <c r="W362" s="187"/>
      <c r="X362" s="187"/>
      <c r="Y362" s="176"/>
      <c r="Z362" s="188"/>
    </row>
    <row r="363" spans="1:26" s="180" customFormat="1" ht="12.75" x14ac:dyDescent="0.2">
      <c r="A363" s="178">
        <v>359</v>
      </c>
      <c r="B363" s="178">
        <f>+PDA!B362</f>
        <v>0</v>
      </c>
      <c r="C363" s="178">
        <f>+PDA!C362</f>
        <v>0</v>
      </c>
      <c r="D363" s="178">
        <f>+PDA!D362</f>
        <v>0</v>
      </c>
      <c r="E363" s="178">
        <f>+PDA!E362</f>
        <v>0</v>
      </c>
      <c r="F363" s="178">
        <f>+PDA!F362</f>
        <v>0</v>
      </c>
      <c r="G363" s="178">
        <f>+PDA!G362</f>
        <v>0</v>
      </c>
      <c r="H363" s="152" t="str">
        <f>IF(+PDA!H362,+PDA!H362," ")</f>
        <v xml:space="preserve"> </v>
      </c>
      <c r="I363" s="152" t="str">
        <f>IF(+PDA!I362,+PDA!I362," ")</f>
        <v xml:space="preserve"> </v>
      </c>
      <c r="J363" s="178">
        <f>+PDA!J362</f>
        <v>0</v>
      </c>
      <c r="K363" s="178">
        <f>+PDA!K362</f>
        <v>0</v>
      </c>
      <c r="L363" s="178">
        <f>+PDA!L362</f>
        <v>0</v>
      </c>
      <c r="M363" s="178" t="str">
        <f>IF(+PDA!M362,+PDA!M362," ")</f>
        <v xml:space="preserve"> </v>
      </c>
      <c r="N363" s="178" t="str">
        <f>IF(+PDA!N362,+PDA!N362," ")</f>
        <v xml:space="preserve"> </v>
      </c>
      <c r="O363" s="178" t="str">
        <f>IF(+PDA!O362,+PDA!O362," ")</f>
        <v xml:space="preserve"> </v>
      </c>
      <c r="P363" s="179" t="str">
        <f>+PDA!S362</f>
        <v xml:space="preserve"> </v>
      </c>
      <c r="Q363" s="186"/>
      <c r="R363" s="176"/>
      <c r="S363" s="176"/>
      <c r="T363" s="176"/>
      <c r="U363" s="155">
        <f t="shared" si="5"/>
        <v>0</v>
      </c>
      <c r="V363" s="176"/>
      <c r="W363" s="187"/>
      <c r="X363" s="187"/>
      <c r="Y363" s="176"/>
      <c r="Z363" s="188"/>
    </row>
    <row r="364" spans="1:26" s="180" customFormat="1" ht="12.75" x14ac:dyDescent="0.2">
      <c r="A364" s="178">
        <v>360</v>
      </c>
      <c r="B364" s="178">
        <f>+PDA!B363</f>
        <v>0</v>
      </c>
      <c r="C364" s="178">
        <f>+PDA!C363</f>
        <v>0</v>
      </c>
      <c r="D364" s="178">
        <f>+PDA!D363</f>
        <v>0</v>
      </c>
      <c r="E364" s="178">
        <f>+PDA!E363</f>
        <v>0</v>
      </c>
      <c r="F364" s="178">
        <f>+PDA!F363</f>
        <v>0</v>
      </c>
      <c r="G364" s="178">
        <f>+PDA!G363</f>
        <v>0</v>
      </c>
      <c r="H364" s="152" t="str">
        <f>IF(+PDA!H363,+PDA!H363," ")</f>
        <v xml:space="preserve"> </v>
      </c>
      <c r="I364" s="152" t="str">
        <f>IF(+PDA!I363,+PDA!I363," ")</f>
        <v xml:space="preserve"> </v>
      </c>
      <c r="J364" s="178">
        <f>+PDA!J363</f>
        <v>0</v>
      </c>
      <c r="K364" s="178">
        <f>+PDA!K363</f>
        <v>0</v>
      </c>
      <c r="L364" s="178">
        <f>+PDA!L363</f>
        <v>0</v>
      </c>
      <c r="M364" s="178" t="str">
        <f>IF(+PDA!M363,+PDA!M363," ")</f>
        <v xml:space="preserve"> </v>
      </c>
      <c r="N364" s="178" t="str">
        <f>IF(+PDA!N363,+PDA!N363," ")</f>
        <v xml:space="preserve"> </v>
      </c>
      <c r="O364" s="178" t="str">
        <f>IF(+PDA!O363,+PDA!O363," ")</f>
        <v xml:space="preserve"> </v>
      </c>
      <c r="P364" s="179" t="str">
        <f>+PDA!S363</f>
        <v xml:space="preserve"> </v>
      </c>
      <c r="Q364" s="186"/>
      <c r="R364" s="176"/>
      <c r="S364" s="176"/>
      <c r="T364" s="176"/>
      <c r="U364" s="155">
        <f t="shared" si="5"/>
        <v>0</v>
      </c>
      <c r="V364" s="176"/>
      <c r="W364" s="187"/>
      <c r="X364" s="187"/>
      <c r="Y364" s="176"/>
      <c r="Z364" s="188"/>
    </row>
    <row r="365" spans="1:26" s="180" customFormat="1" ht="12.75" x14ac:dyDescent="0.2">
      <c r="A365" s="178">
        <v>361</v>
      </c>
      <c r="B365" s="178">
        <f>+PDA!B364</f>
        <v>0</v>
      </c>
      <c r="C365" s="178">
        <f>+PDA!C364</f>
        <v>0</v>
      </c>
      <c r="D365" s="178">
        <f>+PDA!D364</f>
        <v>0</v>
      </c>
      <c r="E365" s="178">
        <f>+PDA!E364</f>
        <v>0</v>
      </c>
      <c r="F365" s="178">
        <f>+PDA!F364</f>
        <v>0</v>
      </c>
      <c r="G365" s="178">
        <f>+PDA!G364</f>
        <v>0</v>
      </c>
      <c r="H365" s="152" t="str">
        <f>IF(+PDA!H364,+PDA!H364," ")</f>
        <v xml:space="preserve"> </v>
      </c>
      <c r="I365" s="152" t="str">
        <f>IF(+PDA!I364,+PDA!I364," ")</f>
        <v xml:space="preserve"> </v>
      </c>
      <c r="J365" s="178">
        <f>+PDA!J364</f>
        <v>0</v>
      </c>
      <c r="K365" s="178">
        <f>+PDA!K364</f>
        <v>0</v>
      </c>
      <c r="L365" s="178">
        <f>+PDA!L364</f>
        <v>0</v>
      </c>
      <c r="M365" s="178" t="str">
        <f>IF(+PDA!M364,+PDA!M364," ")</f>
        <v xml:space="preserve"> </v>
      </c>
      <c r="N365" s="178" t="str">
        <f>IF(+PDA!N364,+PDA!N364," ")</f>
        <v xml:space="preserve"> </v>
      </c>
      <c r="O365" s="178" t="str">
        <f>IF(+PDA!O364,+PDA!O364," ")</f>
        <v xml:space="preserve"> </v>
      </c>
      <c r="P365" s="179" t="str">
        <f>+PDA!S364</f>
        <v xml:space="preserve"> </v>
      </c>
      <c r="Q365" s="186"/>
      <c r="R365" s="176"/>
      <c r="S365" s="176"/>
      <c r="T365" s="176"/>
      <c r="U365" s="155">
        <f t="shared" si="5"/>
        <v>0</v>
      </c>
      <c r="V365" s="176"/>
      <c r="W365" s="187"/>
      <c r="X365" s="187"/>
      <c r="Y365" s="176"/>
      <c r="Z365" s="188"/>
    </row>
    <row r="366" spans="1:26" s="180" customFormat="1" ht="12.75" x14ac:dyDescent="0.2">
      <c r="A366" s="178">
        <v>362</v>
      </c>
      <c r="B366" s="178">
        <f>+PDA!B365</f>
        <v>0</v>
      </c>
      <c r="C366" s="178">
        <f>+PDA!C365</f>
        <v>0</v>
      </c>
      <c r="D366" s="178">
        <f>+PDA!D365</f>
        <v>0</v>
      </c>
      <c r="E366" s="178">
        <f>+PDA!E365</f>
        <v>0</v>
      </c>
      <c r="F366" s="178">
        <f>+PDA!F365</f>
        <v>0</v>
      </c>
      <c r="G366" s="178">
        <f>+PDA!G365</f>
        <v>0</v>
      </c>
      <c r="H366" s="152" t="str">
        <f>IF(+PDA!H365,+PDA!H365," ")</f>
        <v xml:space="preserve"> </v>
      </c>
      <c r="I366" s="152" t="str">
        <f>IF(+PDA!I365,+PDA!I365," ")</f>
        <v xml:space="preserve"> </v>
      </c>
      <c r="J366" s="178">
        <f>+PDA!J365</f>
        <v>0</v>
      </c>
      <c r="K366" s="178">
        <f>+PDA!K365</f>
        <v>0</v>
      </c>
      <c r="L366" s="178">
        <f>+PDA!L365</f>
        <v>0</v>
      </c>
      <c r="M366" s="178" t="str">
        <f>IF(+PDA!M365,+PDA!M365," ")</f>
        <v xml:space="preserve"> </v>
      </c>
      <c r="N366" s="178" t="str">
        <f>IF(+PDA!N365,+PDA!N365," ")</f>
        <v xml:space="preserve"> </v>
      </c>
      <c r="O366" s="178" t="str">
        <f>IF(+PDA!O365,+PDA!O365," ")</f>
        <v xml:space="preserve"> </v>
      </c>
      <c r="P366" s="179" t="str">
        <f>+PDA!S365</f>
        <v xml:space="preserve"> </v>
      </c>
      <c r="Q366" s="186"/>
      <c r="R366" s="176"/>
      <c r="S366" s="176"/>
      <c r="T366" s="176"/>
      <c r="U366" s="155">
        <f t="shared" si="5"/>
        <v>0</v>
      </c>
      <c r="V366" s="176"/>
      <c r="W366" s="187"/>
      <c r="X366" s="187"/>
      <c r="Y366" s="176"/>
      <c r="Z366" s="188"/>
    </row>
    <row r="367" spans="1:26" s="180" customFormat="1" ht="12.75" x14ac:dyDescent="0.2">
      <c r="A367" s="178">
        <v>363</v>
      </c>
      <c r="B367" s="178">
        <f>+PDA!B366</f>
        <v>0</v>
      </c>
      <c r="C367" s="178">
        <f>+PDA!C366</f>
        <v>0</v>
      </c>
      <c r="D367" s="178">
        <f>+PDA!D366</f>
        <v>0</v>
      </c>
      <c r="E367" s="178">
        <f>+PDA!E366</f>
        <v>0</v>
      </c>
      <c r="F367" s="178">
        <f>+PDA!F366</f>
        <v>0</v>
      </c>
      <c r="G367" s="178">
        <f>+PDA!G366</f>
        <v>0</v>
      </c>
      <c r="H367" s="152" t="str">
        <f>IF(+PDA!H366,+PDA!H366," ")</f>
        <v xml:space="preserve"> </v>
      </c>
      <c r="I367" s="152" t="str">
        <f>IF(+PDA!I366,+PDA!I366," ")</f>
        <v xml:space="preserve"> </v>
      </c>
      <c r="J367" s="178">
        <f>+PDA!J366</f>
        <v>0</v>
      </c>
      <c r="K367" s="178">
        <f>+PDA!K366</f>
        <v>0</v>
      </c>
      <c r="L367" s="178">
        <f>+PDA!L366</f>
        <v>0</v>
      </c>
      <c r="M367" s="178" t="str">
        <f>IF(+PDA!M366,+PDA!M366," ")</f>
        <v xml:space="preserve"> </v>
      </c>
      <c r="N367" s="178" t="str">
        <f>IF(+PDA!N366,+PDA!N366," ")</f>
        <v xml:space="preserve"> </v>
      </c>
      <c r="O367" s="178" t="str">
        <f>IF(+PDA!O366,+PDA!O366," ")</f>
        <v xml:space="preserve"> </v>
      </c>
      <c r="P367" s="179" t="str">
        <f>+PDA!S366</f>
        <v xml:space="preserve"> </v>
      </c>
      <c r="Q367" s="186"/>
      <c r="R367" s="176"/>
      <c r="S367" s="176"/>
      <c r="T367" s="176"/>
      <c r="U367" s="155">
        <f t="shared" si="5"/>
        <v>0</v>
      </c>
      <c r="V367" s="176"/>
      <c r="W367" s="187"/>
      <c r="X367" s="187"/>
      <c r="Y367" s="176"/>
      <c r="Z367" s="188"/>
    </row>
    <row r="368" spans="1:26" s="180" customFormat="1" ht="12.75" x14ac:dyDescent="0.2">
      <c r="A368" s="178">
        <v>364</v>
      </c>
      <c r="B368" s="178">
        <f>+PDA!B367</f>
        <v>0</v>
      </c>
      <c r="C368" s="178">
        <f>+PDA!C367</f>
        <v>0</v>
      </c>
      <c r="D368" s="178">
        <f>+PDA!D367</f>
        <v>0</v>
      </c>
      <c r="E368" s="178">
        <f>+PDA!E367</f>
        <v>0</v>
      </c>
      <c r="F368" s="178">
        <f>+PDA!F367</f>
        <v>0</v>
      </c>
      <c r="G368" s="178">
        <f>+PDA!G367</f>
        <v>0</v>
      </c>
      <c r="H368" s="152" t="str">
        <f>IF(+PDA!H367,+PDA!H367," ")</f>
        <v xml:space="preserve"> </v>
      </c>
      <c r="I368" s="152" t="str">
        <f>IF(+PDA!I367,+PDA!I367," ")</f>
        <v xml:space="preserve"> </v>
      </c>
      <c r="J368" s="178">
        <f>+PDA!J367</f>
        <v>0</v>
      </c>
      <c r="K368" s="178">
        <f>+PDA!K367</f>
        <v>0</v>
      </c>
      <c r="L368" s="178">
        <f>+PDA!L367</f>
        <v>0</v>
      </c>
      <c r="M368" s="178" t="str">
        <f>IF(+PDA!M367,+PDA!M367," ")</f>
        <v xml:space="preserve"> </v>
      </c>
      <c r="N368" s="178" t="str">
        <f>IF(+PDA!N367,+PDA!N367," ")</f>
        <v xml:space="preserve"> </v>
      </c>
      <c r="O368" s="178" t="str">
        <f>IF(+PDA!O367,+PDA!O367," ")</f>
        <v xml:space="preserve"> </v>
      </c>
      <c r="P368" s="179" t="str">
        <f>+PDA!S367</f>
        <v xml:space="preserve"> </v>
      </c>
      <c r="Q368" s="186"/>
      <c r="R368" s="176"/>
      <c r="S368" s="176"/>
      <c r="T368" s="176"/>
      <c r="U368" s="155">
        <f t="shared" si="5"/>
        <v>0</v>
      </c>
      <c r="V368" s="176"/>
      <c r="W368" s="187"/>
      <c r="X368" s="187"/>
      <c r="Y368" s="176"/>
      <c r="Z368" s="188"/>
    </row>
    <row r="369" spans="1:26" s="180" customFormat="1" ht="12.75" x14ac:dyDescent="0.2">
      <c r="A369" s="178">
        <v>365</v>
      </c>
      <c r="B369" s="178">
        <f>+PDA!B368</f>
        <v>0</v>
      </c>
      <c r="C369" s="178">
        <f>+PDA!C368</f>
        <v>0</v>
      </c>
      <c r="D369" s="178">
        <f>+PDA!D368</f>
        <v>0</v>
      </c>
      <c r="E369" s="178">
        <f>+PDA!E368</f>
        <v>0</v>
      </c>
      <c r="F369" s="178">
        <f>+PDA!F368</f>
        <v>0</v>
      </c>
      <c r="G369" s="178">
        <f>+PDA!G368</f>
        <v>0</v>
      </c>
      <c r="H369" s="152" t="str">
        <f>IF(+PDA!H368,+PDA!H368," ")</f>
        <v xml:space="preserve"> </v>
      </c>
      <c r="I369" s="152" t="str">
        <f>IF(+PDA!I368,+PDA!I368," ")</f>
        <v xml:space="preserve"> </v>
      </c>
      <c r="J369" s="178">
        <f>+PDA!J368</f>
        <v>0</v>
      </c>
      <c r="K369" s="178">
        <f>+PDA!K368</f>
        <v>0</v>
      </c>
      <c r="L369" s="178">
        <f>+PDA!L368</f>
        <v>0</v>
      </c>
      <c r="M369" s="178" t="str">
        <f>IF(+PDA!M368,+PDA!M368," ")</f>
        <v xml:space="preserve"> </v>
      </c>
      <c r="N369" s="178" t="str">
        <f>IF(+PDA!N368,+PDA!N368," ")</f>
        <v xml:space="preserve"> </v>
      </c>
      <c r="O369" s="178" t="str">
        <f>IF(+PDA!O368,+PDA!O368," ")</f>
        <v xml:space="preserve"> </v>
      </c>
      <c r="P369" s="179" t="str">
        <f>+PDA!S368</f>
        <v xml:space="preserve"> </v>
      </c>
      <c r="Q369" s="186"/>
      <c r="R369" s="176"/>
      <c r="S369" s="176"/>
      <c r="T369" s="176"/>
      <c r="U369" s="155">
        <f t="shared" si="5"/>
        <v>0</v>
      </c>
      <c r="V369" s="176"/>
      <c r="W369" s="187"/>
      <c r="X369" s="187"/>
      <c r="Y369" s="176"/>
      <c r="Z369" s="188"/>
    </row>
    <row r="370" spans="1:26" s="180" customFormat="1" ht="12.75" x14ac:dyDescent="0.2">
      <c r="A370" s="178">
        <v>366</v>
      </c>
      <c r="B370" s="178">
        <f>+PDA!B369</f>
        <v>0</v>
      </c>
      <c r="C370" s="178">
        <f>+PDA!C369</f>
        <v>0</v>
      </c>
      <c r="D370" s="178">
        <f>+PDA!D369</f>
        <v>0</v>
      </c>
      <c r="E370" s="178">
        <f>+PDA!E369</f>
        <v>0</v>
      </c>
      <c r="F370" s="178">
        <f>+PDA!F369</f>
        <v>0</v>
      </c>
      <c r="G370" s="178">
        <f>+PDA!G369</f>
        <v>0</v>
      </c>
      <c r="H370" s="152" t="str">
        <f>IF(+PDA!H369,+PDA!H369," ")</f>
        <v xml:space="preserve"> </v>
      </c>
      <c r="I370" s="152" t="str">
        <f>IF(+PDA!I369,+PDA!I369," ")</f>
        <v xml:space="preserve"> </v>
      </c>
      <c r="J370" s="178">
        <f>+PDA!J369</f>
        <v>0</v>
      </c>
      <c r="K370" s="178">
        <f>+PDA!K369</f>
        <v>0</v>
      </c>
      <c r="L370" s="178">
        <f>+PDA!L369</f>
        <v>0</v>
      </c>
      <c r="M370" s="178" t="str">
        <f>IF(+PDA!M369,+PDA!M369," ")</f>
        <v xml:space="preserve"> </v>
      </c>
      <c r="N370" s="178" t="str">
        <f>IF(+PDA!N369,+PDA!N369," ")</f>
        <v xml:space="preserve"> </v>
      </c>
      <c r="O370" s="178" t="str">
        <f>IF(+PDA!O369,+PDA!O369," ")</f>
        <v xml:space="preserve"> </v>
      </c>
      <c r="P370" s="179" t="str">
        <f>+PDA!S369</f>
        <v xml:space="preserve"> </v>
      </c>
      <c r="Q370" s="186"/>
      <c r="R370" s="176"/>
      <c r="S370" s="176"/>
      <c r="T370" s="176"/>
      <c r="U370" s="155">
        <f t="shared" si="5"/>
        <v>0</v>
      </c>
      <c r="V370" s="176"/>
      <c r="W370" s="187"/>
      <c r="X370" s="187"/>
      <c r="Y370" s="176"/>
      <c r="Z370" s="188"/>
    </row>
    <row r="371" spans="1:26" s="180" customFormat="1" ht="12.75" x14ac:dyDescent="0.2">
      <c r="A371" s="178">
        <v>367</v>
      </c>
      <c r="B371" s="178">
        <f>+PDA!B370</f>
        <v>0</v>
      </c>
      <c r="C371" s="178">
        <f>+PDA!C370</f>
        <v>0</v>
      </c>
      <c r="D371" s="178">
        <f>+PDA!D370</f>
        <v>0</v>
      </c>
      <c r="E371" s="178">
        <f>+PDA!E370</f>
        <v>0</v>
      </c>
      <c r="F371" s="178">
        <f>+PDA!F370</f>
        <v>0</v>
      </c>
      <c r="G371" s="178">
        <f>+PDA!G370</f>
        <v>0</v>
      </c>
      <c r="H371" s="152" t="str">
        <f>IF(+PDA!H370,+PDA!H370," ")</f>
        <v xml:space="preserve"> </v>
      </c>
      <c r="I371" s="152" t="str">
        <f>IF(+PDA!I370,+PDA!I370," ")</f>
        <v xml:space="preserve"> </v>
      </c>
      <c r="J371" s="178">
        <f>+PDA!J370</f>
        <v>0</v>
      </c>
      <c r="K371" s="178">
        <f>+PDA!K370</f>
        <v>0</v>
      </c>
      <c r="L371" s="178">
        <f>+PDA!L370</f>
        <v>0</v>
      </c>
      <c r="M371" s="178" t="str">
        <f>IF(+PDA!M370,+PDA!M370," ")</f>
        <v xml:space="preserve"> </v>
      </c>
      <c r="N371" s="178" t="str">
        <f>IF(+PDA!N370,+PDA!N370," ")</f>
        <v xml:space="preserve"> </v>
      </c>
      <c r="O371" s="178" t="str">
        <f>IF(+PDA!O370,+PDA!O370," ")</f>
        <v xml:space="preserve"> </v>
      </c>
      <c r="P371" s="179" t="str">
        <f>+PDA!S370</f>
        <v xml:space="preserve"> </v>
      </c>
      <c r="Q371" s="186"/>
      <c r="R371" s="176"/>
      <c r="S371" s="176"/>
      <c r="T371" s="176"/>
      <c r="U371" s="155">
        <f t="shared" si="5"/>
        <v>0</v>
      </c>
      <c r="V371" s="176"/>
      <c r="W371" s="187"/>
      <c r="X371" s="187"/>
      <c r="Y371" s="176"/>
      <c r="Z371" s="188"/>
    </row>
    <row r="372" spans="1:26" s="180" customFormat="1" ht="12.75" x14ac:dyDescent="0.2">
      <c r="A372" s="178">
        <v>368</v>
      </c>
      <c r="B372" s="178">
        <f>+PDA!B371</f>
        <v>0</v>
      </c>
      <c r="C372" s="178">
        <f>+PDA!C371</f>
        <v>0</v>
      </c>
      <c r="D372" s="178">
        <f>+PDA!D371</f>
        <v>0</v>
      </c>
      <c r="E372" s="178">
        <f>+PDA!E371</f>
        <v>0</v>
      </c>
      <c r="F372" s="178">
        <f>+PDA!F371</f>
        <v>0</v>
      </c>
      <c r="G372" s="178">
        <f>+PDA!G371</f>
        <v>0</v>
      </c>
      <c r="H372" s="152" t="str">
        <f>IF(+PDA!H371,+PDA!H371," ")</f>
        <v xml:space="preserve"> </v>
      </c>
      <c r="I372" s="152" t="str">
        <f>IF(+PDA!I371,+PDA!I371," ")</f>
        <v xml:space="preserve"> </v>
      </c>
      <c r="J372" s="178">
        <f>+PDA!J371</f>
        <v>0</v>
      </c>
      <c r="K372" s="178">
        <f>+PDA!K371</f>
        <v>0</v>
      </c>
      <c r="L372" s="178">
        <f>+PDA!L371</f>
        <v>0</v>
      </c>
      <c r="M372" s="178" t="str">
        <f>IF(+PDA!M371,+PDA!M371," ")</f>
        <v xml:space="preserve"> </v>
      </c>
      <c r="N372" s="178" t="str">
        <f>IF(+PDA!N371,+PDA!N371," ")</f>
        <v xml:space="preserve"> </v>
      </c>
      <c r="O372" s="178" t="str">
        <f>IF(+PDA!O371,+PDA!O371," ")</f>
        <v xml:space="preserve"> </v>
      </c>
      <c r="P372" s="179" t="str">
        <f>+PDA!S371</f>
        <v xml:space="preserve"> </v>
      </c>
      <c r="Q372" s="186"/>
      <c r="R372" s="176"/>
      <c r="S372" s="176"/>
      <c r="T372" s="176"/>
      <c r="U372" s="155">
        <f t="shared" si="5"/>
        <v>0</v>
      </c>
      <c r="V372" s="176"/>
      <c r="W372" s="187"/>
      <c r="X372" s="187"/>
      <c r="Y372" s="176"/>
      <c r="Z372" s="188"/>
    </row>
    <row r="373" spans="1:26" s="180" customFormat="1" ht="12.75" x14ac:dyDescent="0.2">
      <c r="A373" s="178">
        <v>369</v>
      </c>
      <c r="B373" s="178">
        <f>+PDA!B372</f>
        <v>0</v>
      </c>
      <c r="C373" s="178">
        <f>+PDA!C372</f>
        <v>0</v>
      </c>
      <c r="D373" s="178">
        <f>+PDA!D372</f>
        <v>0</v>
      </c>
      <c r="E373" s="178">
        <f>+PDA!E372</f>
        <v>0</v>
      </c>
      <c r="F373" s="178">
        <f>+PDA!F372</f>
        <v>0</v>
      </c>
      <c r="G373" s="178">
        <f>+PDA!G372</f>
        <v>0</v>
      </c>
      <c r="H373" s="152" t="str">
        <f>IF(+PDA!H372,+PDA!H372," ")</f>
        <v xml:space="preserve"> </v>
      </c>
      <c r="I373" s="152" t="str">
        <f>IF(+PDA!I372,+PDA!I372," ")</f>
        <v xml:space="preserve"> </v>
      </c>
      <c r="J373" s="178">
        <f>+PDA!J372</f>
        <v>0</v>
      </c>
      <c r="K373" s="178">
        <f>+PDA!K372</f>
        <v>0</v>
      </c>
      <c r="L373" s="178">
        <f>+PDA!L372</f>
        <v>0</v>
      </c>
      <c r="M373" s="178" t="str">
        <f>IF(+PDA!M372,+PDA!M372," ")</f>
        <v xml:space="preserve"> </v>
      </c>
      <c r="N373" s="178" t="str">
        <f>IF(+PDA!N372,+PDA!N372," ")</f>
        <v xml:space="preserve"> </v>
      </c>
      <c r="O373" s="178" t="str">
        <f>IF(+PDA!O372,+PDA!O372," ")</f>
        <v xml:space="preserve"> </v>
      </c>
      <c r="P373" s="179" t="str">
        <f>+PDA!S372</f>
        <v xml:space="preserve"> </v>
      </c>
      <c r="Q373" s="186"/>
      <c r="R373" s="176"/>
      <c r="S373" s="176"/>
      <c r="T373" s="176"/>
      <c r="U373" s="155">
        <f t="shared" si="5"/>
        <v>0</v>
      </c>
      <c r="V373" s="176"/>
      <c r="W373" s="187"/>
      <c r="X373" s="187"/>
      <c r="Y373" s="176"/>
      <c r="Z373" s="188"/>
    </row>
    <row r="374" spans="1:26" s="180" customFormat="1" ht="12.75" x14ac:dyDescent="0.2">
      <c r="A374" s="178">
        <v>370</v>
      </c>
      <c r="B374" s="178">
        <f>+PDA!B373</f>
        <v>0</v>
      </c>
      <c r="C374" s="178">
        <f>+PDA!C373</f>
        <v>0</v>
      </c>
      <c r="D374" s="178">
        <f>+PDA!D373</f>
        <v>0</v>
      </c>
      <c r="E374" s="178">
        <f>+PDA!E373</f>
        <v>0</v>
      </c>
      <c r="F374" s="178">
        <f>+PDA!F373</f>
        <v>0</v>
      </c>
      <c r="G374" s="178">
        <f>+PDA!G373</f>
        <v>0</v>
      </c>
      <c r="H374" s="152" t="str">
        <f>IF(+PDA!H373,+PDA!H373," ")</f>
        <v xml:space="preserve"> </v>
      </c>
      <c r="I374" s="152" t="str">
        <f>IF(+PDA!I373,+PDA!I373," ")</f>
        <v xml:space="preserve"> </v>
      </c>
      <c r="J374" s="178">
        <f>+PDA!J373</f>
        <v>0</v>
      </c>
      <c r="K374" s="178">
        <f>+PDA!K373</f>
        <v>0</v>
      </c>
      <c r="L374" s="178">
        <f>+PDA!L373</f>
        <v>0</v>
      </c>
      <c r="M374" s="178" t="str">
        <f>IF(+PDA!M373,+PDA!M373," ")</f>
        <v xml:space="preserve"> </v>
      </c>
      <c r="N374" s="178" t="str">
        <f>IF(+PDA!N373,+PDA!N373," ")</f>
        <v xml:space="preserve"> </v>
      </c>
      <c r="O374" s="178" t="str">
        <f>IF(+PDA!O373,+PDA!O373," ")</f>
        <v xml:space="preserve"> </v>
      </c>
      <c r="P374" s="179" t="str">
        <f>+PDA!S373</f>
        <v xml:space="preserve"> </v>
      </c>
      <c r="Q374" s="186"/>
      <c r="R374" s="176"/>
      <c r="S374" s="176"/>
      <c r="T374" s="176"/>
      <c r="U374" s="155">
        <f t="shared" si="5"/>
        <v>0</v>
      </c>
      <c r="V374" s="176"/>
      <c r="W374" s="187"/>
      <c r="X374" s="187"/>
      <c r="Y374" s="176"/>
      <c r="Z374" s="188"/>
    </row>
    <row r="375" spans="1:26" s="180" customFormat="1" ht="12.75" x14ac:dyDescent="0.2">
      <c r="A375" s="178">
        <v>371</v>
      </c>
      <c r="B375" s="178">
        <f>+PDA!B374</f>
        <v>0</v>
      </c>
      <c r="C375" s="178">
        <f>+PDA!C374</f>
        <v>0</v>
      </c>
      <c r="D375" s="178">
        <f>+PDA!D374</f>
        <v>0</v>
      </c>
      <c r="E375" s="178">
        <f>+PDA!E374</f>
        <v>0</v>
      </c>
      <c r="F375" s="178">
        <f>+PDA!F374</f>
        <v>0</v>
      </c>
      <c r="G375" s="178">
        <f>+PDA!G374</f>
        <v>0</v>
      </c>
      <c r="H375" s="152" t="str">
        <f>IF(+PDA!H374,+PDA!H374," ")</f>
        <v xml:space="preserve"> </v>
      </c>
      <c r="I375" s="152" t="str">
        <f>IF(+PDA!I374,+PDA!I374," ")</f>
        <v xml:space="preserve"> </v>
      </c>
      <c r="J375" s="178">
        <f>+PDA!J374</f>
        <v>0</v>
      </c>
      <c r="K375" s="178">
        <f>+PDA!K374</f>
        <v>0</v>
      </c>
      <c r="L375" s="178">
        <f>+PDA!L374</f>
        <v>0</v>
      </c>
      <c r="M375" s="178" t="str">
        <f>IF(+PDA!M374,+PDA!M374," ")</f>
        <v xml:space="preserve"> </v>
      </c>
      <c r="N375" s="178" t="str">
        <f>IF(+PDA!N374,+PDA!N374," ")</f>
        <v xml:space="preserve"> </v>
      </c>
      <c r="O375" s="178" t="str">
        <f>IF(+PDA!O374,+PDA!O374," ")</f>
        <v xml:space="preserve"> </v>
      </c>
      <c r="P375" s="179" t="str">
        <f>+PDA!S374</f>
        <v xml:space="preserve"> </v>
      </c>
      <c r="Q375" s="186"/>
      <c r="R375" s="176"/>
      <c r="S375" s="176"/>
      <c r="T375" s="176"/>
      <c r="U375" s="155">
        <f t="shared" si="5"/>
        <v>0</v>
      </c>
      <c r="V375" s="176"/>
      <c r="W375" s="187"/>
      <c r="X375" s="187"/>
      <c r="Y375" s="176"/>
      <c r="Z375" s="188"/>
    </row>
    <row r="376" spans="1:26" s="180" customFormat="1" ht="12.75" x14ac:dyDescent="0.2">
      <c r="A376" s="178">
        <v>372</v>
      </c>
      <c r="B376" s="178">
        <f>+PDA!B375</f>
        <v>0</v>
      </c>
      <c r="C376" s="178">
        <f>+PDA!C375</f>
        <v>0</v>
      </c>
      <c r="D376" s="178">
        <f>+PDA!D375</f>
        <v>0</v>
      </c>
      <c r="E376" s="178">
        <f>+PDA!E375</f>
        <v>0</v>
      </c>
      <c r="F376" s="178">
        <f>+PDA!F375</f>
        <v>0</v>
      </c>
      <c r="G376" s="178">
        <f>+PDA!G375</f>
        <v>0</v>
      </c>
      <c r="H376" s="152" t="str">
        <f>IF(+PDA!H375,+PDA!H375," ")</f>
        <v xml:space="preserve"> </v>
      </c>
      <c r="I376" s="152" t="str">
        <f>IF(+PDA!I375,+PDA!I375," ")</f>
        <v xml:space="preserve"> </v>
      </c>
      <c r="J376" s="178">
        <f>+PDA!J375</f>
        <v>0</v>
      </c>
      <c r="K376" s="178">
        <f>+PDA!K375</f>
        <v>0</v>
      </c>
      <c r="L376" s="178">
        <f>+PDA!L375</f>
        <v>0</v>
      </c>
      <c r="M376" s="178" t="str">
        <f>IF(+PDA!M375,+PDA!M375," ")</f>
        <v xml:space="preserve"> </v>
      </c>
      <c r="N376" s="178" t="str">
        <f>IF(+PDA!N375,+PDA!N375," ")</f>
        <v xml:space="preserve"> </v>
      </c>
      <c r="O376" s="178" t="str">
        <f>IF(+PDA!O375,+PDA!O375," ")</f>
        <v xml:space="preserve"> </v>
      </c>
      <c r="P376" s="179" t="str">
        <f>+PDA!S375</f>
        <v xml:space="preserve"> </v>
      </c>
      <c r="Q376" s="186"/>
      <c r="R376" s="176"/>
      <c r="S376" s="176"/>
      <c r="T376" s="176"/>
      <c r="U376" s="155">
        <f t="shared" si="5"/>
        <v>0</v>
      </c>
      <c r="V376" s="176"/>
      <c r="W376" s="187"/>
      <c r="X376" s="187"/>
      <c r="Y376" s="176"/>
      <c r="Z376" s="188"/>
    </row>
    <row r="377" spans="1:26" s="180" customFormat="1" ht="12.75" x14ac:dyDescent="0.2">
      <c r="A377" s="178">
        <v>373</v>
      </c>
      <c r="B377" s="178">
        <f>+PDA!B376</f>
        <v>0</v>
      </c>
      <c r="C377" s="178">
        <f>+PDA!C376</f>
        <v>0</v>
      </c>
      <c r="D377" s="178">
        <f>+PDA!D376</f>
        <v>0</v>
      </c>
      <c r="E377" s="178">
        <f>+PDA!E376</f>
        <v>0</v>
      </c>
      <c r="F377" s="178">
        <f>+PDA!F376</f>
        <v>0</v>
      </c>
      <c r="G377" s="178">
        <f>+PDA!G376</f>
        <v>0</v>
      </c>
      <c r="H377" s="152" t="str">
        <f>IF(+PDA!H376,+PDA!H376," ")</f>
        <v xml:space="preserve"> </v>
      </c>
      <c r="I377" s="152" t="str">
        <f>IF(+PDA!I376,+PDA!I376," ")</f>
        <v xml:space="preserve"> </v>
      </c>
      <c r="J377" s="178">
        <f>+PDA!J376</f>
        <v>0</v>
      </c>
      <c r="K377" s="178">
        <f>+PDA!K376</f>
        <v>0</v>
      </c>
      <c r="L377" s="178">
        <f>+PDA!L376</f>
        <v>0</v>
      </c>
      <c r="M377" s="178" t="str">
        <f>IF(+PDA!M376,+PDA!M376," ")</f>
        <v xml:space="preserve"> </v>
      </c>
      <c r="N377" s="178" t="str">
        <f>IF(+PDA!N376,+PDA!N376," ")</f>
        <v xml:space="preserve"> </v>
      </c>
      <c r="O377" s="178" t="str">
        <f>IF(+PDA!O376,+PDA!O376," ")</f>
        <v xml:space="preserve"> </v>
      </c>
      <c r="P377" s="179" t="str">
        <f>+PDA!S376</f>
        <v xml:space="preserve"> </v>
      </c>
      <c r="Q377" s="186"/>
      <c r="R377" s="176"/>
      <c r="S377" s="176"/>
      <c r="T377" s="176"/>
      <c r="U377" s="155">
        <f t="shared" si="5"/>
        <v>0</v>
      </c>
      <c r="V377" s="176"/>
      <c r="W377" s="187"/>
      <c r="X377" s="187"/>
      <c r="Y377" s="176"/>
      <c r="Z377" s="188"/>
    </row>
    <row r="378" spans="1:26" s="180" customFormat="1" ht="12.75" x14ac:dyDescent="0.2">
      <c r="A378" s="178">
        <v>374</v>
      </c>
      <c r="B378" s="178">
        <f>+PDA!B377</f>
        <v>0</v>
      </c>
      <c r="C378" s="178">
        <f>+PDA!C377</f>
        <v>0</v>
      </c>
      <c r="D378" s="178">
        <f>+PDA!D377</f>
        <v>0</v>
      </c>
      <c r="E378" s="178">
        <f>+PDA!E377</f>
        <v>0</v>
      </c>
      <c r="F378" s="178">
        <f>+PDA!F377</f>
        <v>0</v>
      </c>
      <c r="G378" s="178">
        <f>+PDA!G377</f>
        <v>0</v>
      </c>
      <c r="H378" s="152" t="str">
        <f>IF(+PDA!H377,+PDA!H377," ")</f>
        <v xml:space="preserve"> </v>
      </c>
      <c r="I378" s="152" t="str">
        <f>IF(+PDA!I377,+PDA!I377," ")</f>
        <v xml:space="preserve"> </v>
      </c>
      <c r="J378" s="178">
        <f>+PDA!J377</f>
        <v>0</v>
      </c>
      <c r="K378" s="178">
        <f>+PDA!K377</f>
        <v>0</v>
      </c>
      <c r="L378" s="178">
        <f>+PDA!L377</f>
        <v>0</v>
      </c>
      <c r="M378" s="178" t="str">
        <f>IF(+PDA!M377,+PDA!M377," ")</f>
        <v xml:space="preserve"> </v>
      </c>
      <c r="N378" s="178" t="str">
        <f>IF(+PDA!N377,+PDA!N377," ")</f>
        <v xml:space="preserve"> </v>
      </c>
      <c r="O378" s="178" t="str">
        <f>IF(+PDA!O377,+PDA!O377," ")</f>
        <v xml:space="preserve"> </v>
      </c>
      <c r="P378" s="179" t="str">
        <f>+PDA!S377</f>
        <v xml:space="preserve"> </v>
      </c>
      <c r="Q378" s="186"/>
      <c r="R378" s="176"/>
      <c r="S378" s="176"/>
      <c r="T378" s="176"/>
      <c r="U378" s="155">
        <f t="shared" si="5"/>
        <v>0</v>
      </c>
      <c r="V378" s="176"/>
      <c r="W378" s="187"/>
      <c r="X378" s="187"/>
      <c r="Y378" s="176"/>
      <c r="Z378" s="188"/>
    </row>
    <row r="379" spans="1:26" s="180" customFormat="1" ht="12.75" x14ac:dyDescent="0.2">
      <c r="A379" s="178">
        <v>375</v>
      </c>
      <c r="B379" s="178">
        <f>+PDA!B378</f>
        <v>0</v>
      </c>
      <c r="C379" s="178">
        <f>+PDA!C378</f>
        <v>0</v>
      </c>
      <c r="D379" s="178">
        <f>+PDA!D378</f>
        <v>0</v>
      </c>
      <c r="E379" s="178">
        <f>+PDA!E378</f>
        <v>0</v>
      </c>
      <c r="F379" s="178">
        <f>+PDA!F378</f>
        <v>0</v>
      </c>
      <c r="G379" s="178">
        <f>+PDA!G378</f>
        <v>0</v>
      </c>
      <c r="H379" s="152" t="str">
        <f>IF(+PDA!H378,+PDA!H378," ")</f>
        <v xml:space="preserve"> </v>
      </c>
      <c r="I379" s="152" t="str">
        <f>IF(+PDA!I378,+PDA!I378," ")</f>
        <v xml:space="preserve"> </v>
      </c>
      <c r="J379" s="178">
        <f>+PDA!J378</f>
        <v>0</v>
      </c>
      <c r="K379" s="178">
        <f>+PDA!K378</f>
        <v>0</v>
      </c>
      <c r="L379" s="178">
        <f>+PDA!L378</f>
        <v>0</v>
      </c>
      <c r="M379" s="178" t="str">
        <f>IF(+PDA!M378,+PDA!M378," ")</f>
        <v xml:space="preserve"> </v>
      </c>
      <c r="N379" s="178" t="str">
        <f>IF(+PDA!N378,+PDA!N378," ")</f>
        <v xml:space="preserve"> </v>
      </c>
      <c r="O379" s="178" t="str">
        <f>IF(+PDA!O378,+PDA!O378," ")</f>
        <v xml:space="preserve"> </v>
      </c>
      <c r="P379" s="179" t="str">
        <f>+PDA!S378</f>
        <v xml:space="preserve"> </v>
      </c>
      <c r="Q379" s="186"/>
      <c r="R379" s="176"/>
      <c r="S379" s="176"/>
      <c r="T379" s="176"/>
      <c r="U379" s="155">
        <f t="shared" si="5"/>
        <v>0</v>
      </c>
      <c r="V379" s="176"/>
      <c r="W379" s="187"/>
      <c r="X379" s="187"/>
      <c r="Y379" s="176"/>
      <c r="Z379" s="188"/>
    </row>
    <row r="380" spans="1:26" s="180" customFormat="1" ht="12.75" x14ac:dyDescent="0.2">
      <c r="A380" s="178">
        <v>376</v>
      </c>
      <c r="B380" s="178">
        <f>+PDA!B379</f>
        <v>0</v>
      </c>
      <c r="C380" s="178">
        <f>+PDA!C379</f>
        <v>0</v>
      </c>
      <c r="D380" s="178">
        <f>+PDA!D379</f>
        <v>0</v>
      </c>
      <c r="E380" s="178">
        <f>+PDA!E379</f>
        <v>0</v>
      </c>
      <c r="F380" s="178">
        <f>+PDA!F379</f>
        <v>0</v>
      </c>
      <c r="G380" s="178">
        <f>+PDA!G379</f>
        <v>0</v>
      </c>
      <c r="H380" s="152" t="str">
        <f>IF(+PDA!H379,+PDA!H379," ")</f>
        <v xml:space="preserve"> </v>
      </c>
      <c r="I380" s="152" t="str">
        <f>IF(+PDA!I379,+PDA!I379," ")</f>
        <v xml:space="preserve"> </v>
      </c>
      <c r="J380" s="178">
        <f>+PDA!J379</f>
        <v>0</v>
      </c>
      <c r="K380" s="178">
        <f>+PDA!K379</f>
        <v>0</v>
      </c>
      <c r="L380" s="178">
        <f>+PDA!L379</f>
        <v>0</v>
      </c>
      <c r="M380" s="178" t="str">
        <f>IF(+PDA!M379,+PDA!M379," ")</f>
        <v xml:space="preserve"> </v>
      </c>
      <c r="N380" s="178" t="str">
        <f>IF(+PDA!N379,+PDA!N379," ")</f>
        <v xml:space="preserve"> </v>
      </c>
      <c r="O380" s="178" t="str">
        <f>IF(+PDA!O379,+PDA!O379," ")</f>
        <v xml:space="preserve"> </v>
      </c>
      <c r="P380" s="179" t="str">
        <f>+PDA!S379</f>
        <v xml:space="preserve"> </v>
      </c>
      <c r="Q380" s="186"/>
      <c r="R380" s="176"/>
      <c r="S380" s="176"/>
      <c r="T380" s="176"/>
      <c r="U380" s="155">
        <f t="shared" si="5"/>
        <v>0</v>
      </c>
      <c r="V380" s="176"/>
      <c r="W380" s="187"/>
      <c r="X380" s="187"/>
      <c r="Y380" s="176"/>
      <c r="Z380" s="188"/>
    </row>
    <row r="381" spans="1:26" s="180" customFormat="1" ht="12.75" x14ac:dyDescent="0.2">
      <c r="A381" s="178">
        <v>377</v>
      </c>
      <c r="B381" s="178">
        <f>+PDA!B380</f>
        <v>0</v>
      </c>
      <c r="C381" s="178">
        <f>+PDA!C380</f>
        <v>0</v>
      </c>
      <c r="D381" s="178">
        <f>+PDA!D380</f>
        <v>0</v>
      </c>
      <c r="E381" s="178">
        <f>+PDA!E380</f>
        <v>0</v>
      </c>
      <c r="F381" s="178">
        <f>+PDA!F380</f>
        <v>0</v>
      </c>
      <c r="G381" s="178">
        <f>+PDA!G380</f>
        <v>0</v>
      </c>
      <c r="H381" s="152" t="str">
        <f>IF(+PDA!H380,+PDA!H380," ")</f>
        <v xml:space="preserve"> </v>
      </c>
      <c r="I381" s="152" t="str">
        <f>IF(+PDA!I380,+PDA!I380," ")</f>
        <v xml:space="preserve"> </v>
      </c>
      <c r="J381" s="178">
        <f>+PDA!J380</f>
        <v>0</v>
      </c>
      <c r="K381" s="178">
        <f>+PDA!K380</f>
        <v>0</v>
      </c>
      <c r="L381" s="178">
        <f>+PDA!L380</f>
        <v>0</v>
      </c>
      <c r="M381" s="178" t="str">
        <f>IF(+PDA!M380,+PDA!M380," ")</f>
        <v xml:space="preserve"> </v>
      </c>
      <c r="N381" s="178" t="str">
        <f>IF(+PDA!N380,+PDA!N380," ")</f>
        <v xml:space="preserve"> </v>
      </c>
      <c r="O381" s="178" t="str">
        <f>IF(+PDA!O380,+PDA!O380," ")</f>
        <v xml:space="preserve"> </v>
      </c>
      <c r="P381" s="179" t="str">
        <f>+PDA!S380</f>
        <v xml:space="preserve"> </v>
      </c>
      <c r="Q381" s="186"/>
      <c r="R381" s="176"/>
      <c r="S381" s="176"/>
      <c r="T381" s="176"/>
      <c r="U381" s="155">
        <f t="shared" si="5"/>
        <v>0</v>
      </c>
      <c r="V381" s="176"/>
      <c r="W381" s="187"/>
      <c r="X381" s="187"/>
      <c r="Y381" s="176"/>
      <c r="Z381" s="188"/>
    </row>
    <row r="382" spans="1:26" s="180" customFormat="1" ht="12.75" x14ac:dyDescent="0.2">
      <c r="A382" s="178">
        <v>378</v>
      </c>
      <c r="B382" s="178">
        <f>+PDA!B381</f>
        <v>0</v>
      </c>
      <c r="C382" s="178">
        <f>+PDA!C381</f>
        <v>0</v>
      </c>
      <c r="D382" s="178">
        <f>+PDA!D381</f>
        <v>0</v>
      </c>
      <c r="E382" s="178">
        <f>+PDA!E381</f>
        <v>0</v>
      </c>
      <c r="F382" s="178">
        <f>+PDA!F381</f>
        <v>0</v>
      </c>
      <c r="G382" s="178">
        <f>+PDA!G381</f>
        <v>0</v>
      </c>
      <c r="H382" s="152" t="str">
        <f>IF(+PDA!H381,+PDA!H381," ")</f>
        <v xml:space="preserve"> </v>
      </c>
      <c r="I382" s="152" t="str">
        <f>IF(+PDA!I381,+PDA!I381," ")</f>
        <v xml:space="preserve"> </v>
      </c>
      <c r="J382" s="178">
        <f>+PDA!J381</f>
        <v>0</v>
      </c>
      <c r="K382" s="178">
        <f>+PDA!K381</f>
        <v>0</v>
      </c>
      <c r="L382" s="178">
        <f>+PDA!L381</f>
        <v>0</v>
      </c>
      <c r="M382" s="178" t="str">
        <f>IF(+PDA!M381,+PDA!M381," ")</f>
        <v xml:space="preserve"> </v>
      </c>
      <c r="N382" s="178" t="str">
        <f>IF(+PDA!N381,+PDA!N381," ")</f>
        <v xml:space="preserve"> </v>
      </c>
      <c r="O382" s="178" t="str">
        <f>IF(+PDA!O381,+PDA!O381," ")</f>
        <v xml:space="preserve"> </v>
      </c>
      <c r="P382" s="179" t="str">
        <f>+PDA!S381</f>
        <v xml:space="preserve"> </v>
      </c>
      <c r="Q382" s="186"/>
      <c r="R382" s="176"/>
      <c r="S382" s="176"/>
      <c r="T382" s="176"/>
      <c r="U382" s="155">
        <f t="shared" si="5"/>
        <v>0</v>
      </c>
      <c r="V382" s="176"/>
      <c r="W382" s="187"/>
      <c r="X382" s="187"/>
      <c r="Y382" s="176"/>
      <c r="Z382" s="188"/>
    </row>
    <row r="383" spans="1:26" s="180" customFormat="1" ht="12.75" x14ac:dyDescent="0.2">
      <c r="A383" s="178">
        <v>379</v>
      </c>
      <c r="B383" s="178">
        <f>+PDA!B382</f>
        <v>0</v>
      </c>
      <c r="C383" s="178">
        <f>+PDA!C382</f>
        <v>0</v>
      </c>
      <c r="D383" s="178">
        <f>+PDA!D382</f>
        <v>0</v>
      </c>
      <c r="E383" s="178">
        <f>+PDA!E382</f>
        <v>0</v>
      </c>
      <c r="F383" s="178">
        <f>+PDA!F382</f>
        <v>0</v>
      </c>
      <c r="G383" s="178">
        <f>+PDA!G382</f>
        <v>0</v>
      </c>
      <c r="H383" s="152" t="str">
        <f>IF(+PDA!H382,+PDA!H382," ")</f>
        <v xml:space="preserve"> </v>
      </c>
      <c r="I383" s="152" t="str">
        <f>IF(+PDA!I382,+PDA!I382," ")</f>
        <v xml:space="preserve"> </v>
      </c>
      <c r="J383" s="178">
        <f>+PDA!J382</f>
        <v>0</v>
      </c>
      <c r="K383" s="178">
        <f>+PDA!K382</f>
        <v>0</v>
      </c>
      <c r="L383" s="178">
        <f>+PDA!L382</f>
        <v>0</v>
      </c>
      <c r="M383" s="178" t="str">
        <f>IF(+PDA!M382,+PDA!M382," ")</f>
        <v xml:space="preserve"> </v>
      </c>
      <c r="N383" s="178" t="str">
        <f>IF(+PDA!N382,+PDA!N382," ")</f>
        <v xml:space="preserve"> </v>
      </c>
      <c r="O383" s="178" t="str">
        <f>IF(+PDA!O382,+PDA!O382," ")</f>
        <v xml:space="preserve"> </v>
      </c>
      <c r="P383" s="179" t="str">
        <f>+PDA!S382</f>
        <v xml:space="preserve"> </v>
      </c>
      <c r="Q383" s="186"/>
      <c r="R383" s="176"/>
      <c r="S383" s="176"/>
      <c r="T383" s="176"/>
      <c r="U383" s="155">
        <f t="shared" si="5"/>
        <v>0</v>
      </c>
      <c r="V383" s="176"/>
      <c r="W383" s="187"/>
      <c r="X383" s="187"/>
      <c r="Y383" s="176"/>
      <c r="Z383" s="188"/>
    </row>
    <row r="384" spans="1:26" s="180" customFormat="1" ht="12.75" x14ac:dyDescent="0.2">
      <c r="A384" s="178">
        <v>380</v>
      </c>
      <c r="B384" s="178">
        <f>+PDA!B383</f>
        <v>0</v>
      </c>
      <c r="C384" s="178">
        <f>+PDA!C383</f>
        <v>0</v>
      </c>
      <c r="D384" s="178">
        <f>+PDA!D383</f>
        <v>0</v>
      </c>
      <c r="E384" s="178">
        <f>+PDA!E383</f>
        <v>0</v>
      </c>
      <c r="F384" s="178">
        <f>+PDA!F383</f>
        <v>0</v>
      </c>
      <c r="G384" s="178">
        <f>+PDA!G383</f>
        <v>0</v>
      </c>
      <c r="H384" s="152" t="str">
        <f>IF(+PDA!H383,+PDA!H383," ")</f>
        <v xml:space="preserve"> </v>
      </c>
      <c r="I384" s="152" t="str">
        <f>IF(+PDA!I383,+PDA!I383," ")</f>
        <v xml:space="preserve"> </v>
      </c>
      <c r="J384" s="178">
        <f>+PDA!J383</f>
        <v>0</v>
      </c>
      <c r="K384" s="178">
        <f>+PDA!K383</f>
        <v>0</v>
      </c>
      <c r="L384" s="178">
        <f>+PDA!L383</f>
        <v>0</v>
      </c>
      <c r="M384" s="178" t="str">
        <f>IF(+PDA!M383,+PDA!M383," ")</f>
        <v xml:space="preserve"> </v>
      </c>
      <c r="N384" s="178" t="str">
        <f>IF(+PDA!N383,+PDA!N383," ")</f>
        <v xml:space="preserve"> </v>
      </c>
      <c r="O384" s="178" t="str">
        <f>IF(+PDA!O383,+PDA!O383," ")</f>
        <v xml:space="preserve"> </v>
      </c>
      <c r="P384" s="179" t="str">
        <f>+PDA!S383</f>
        <v xml:space="preserve"> </v>
      </c>
      <c r="Q384" s="186"/>
      <c r="R384" s="176"/>
      <c r="S384" s="176"/>
      <c r="T384" s="176"/>
      <c r="U384" s="155">
        <f t="shared" si="5"/>
        <v>0</v>
      </c>
      <c r="V384" s="176"/>
      <c r="W384" s="187"/>
      <c r="X384" s="187"/>
      <c r="Y384" s="176"/>
      <c r="Z384" s="188"/>
    </row>
    <row r="385" spans="1:26" s="180" customFormat="1" ht="12.75" x14ac:dyDescent="0.2">
      <c r="A385" s="178">
        <v>381</v>
      </c>
      <c r="B385" s="178">
        <f>+PDA!B384</f>
        <v>0</v>
      </c>
      <c r="C385" s="178">
        <f>+PDA!C384</f>
        <v>0</v>
      </c>
      <c r="D385" s="178">
        <f>+PDA!D384</f>
        <v>0</v>
      </c>
      <c r="E385" s="178">
        <f>+PDA!E384</f>
        <v>0</v>
      </c>
      <c r="F385" s="178">
        <f>+PDA!F384</f>
        <v>0</v>
      </c>
      <c r="G385" s="178">
        <f>+PDA!G384</f>
        <v>0</v>
      </c>
      <c r="H385" s="152" t="str">
        <f>IF(+PDA!H384,+PDA!H384," ")</f>
        <v xml:space="preserve"> </v>
      </c>
      <c r="I385" s="152" t="str">
        <f>IF(+PDA!I384,+PDA!I384," ")</f>
        <v xml:space="preserve"> </v>
      </c>
      <c r="J385" s="178">
        <f>+PDA!J384</f>
        <v>0</v>
      </c>
      <c r="K385" s="178">
        <f>+PDA!K384</f>
        <v>0</v>
      </c>
      <c r="L385" s="178">
        <f>+PDA!L384</f>
        <v>0</v>
      </c>
      <c r="M385" s="178" t="str">
        <f>IF(+PDA!M384,+PDA!M384," ")</f>
        <v xml:space="preserve"> </v>
      </c>
      <c r="N385" s="178" t="str">
        <f>IF(+PDA!N384,+PDA!N384," ")</f>
        <v xml:space="preserve"> </v>
      </c>
      <c r="O385" s="178" t="str">
        <f>IF(+PDA!O384,+PDA!O384," ")</f>
        <v xml:space="preserve"> </v>
      </c>
      <c r="P385" s="179" t="str">
        <f>+PDA!S384</f>
        <v xml:space="preserve"> </v>
      </c>
      <c r="Q385" s="186"/>
      <c r="R385" s="176"/>
      <c r="S385" s="176"/>
      <c r="T385" s="176"/>
      <c r="U385" s="155">
        <f t="shared" si="5"/>
        <v>0</v>
      </c>
      <c r="V385" s="176"/>
      <c r="W385" s="187"/>
      <c r="X385" s="187"/>
      <c r="Y385" s="176"/>
      <c r="Z385" s="188"/>
    </row>
    <row r="386" spans="1:26" s="180" customFormat="1" ht="12.75" x14ac:dyDescent="0.2">
      <c r="A386" s="178">
        <v>382</v>
      </c>
      <c r="B386" s="178">
        <f>+PDA!B385</f>
        <v>0</v>
      </c>
      <c r="C386" s="178">
        <f>+PDA!C385</f>
        <v>0</v>
      </c>
      <c r="D386" s="178">
        <f>+PDA!D385</f>
        <v>0</v>
      </c>
      <c r="E386" s="178">
        <f>+PDA!E385</f>
        <v>0</v>
      </c>
      <c r="F386" s="178">
        <f>+PDA!F385</f>
        <v>0</v>
      </c>
      <c r="G386" s="178">
        <f>+PDA!G385</f>
        <v>0</v>
      </c>
      <c r="H386" s="152" t="str">
        <f>IF(+PDA!H385,+PDA!H385," ")</f>
        <v xml:space="preserve"> </v>
      </c>
      <c r="I386" s="152" t="str">
        <f>IF(+PDA!I385,+PDA!I385," ")</f>
        <v xml:space="preserve"> </v>
      </c>
      <c r="J386" s="178">
        <f>+PDA!J385</f>
        <v>0</v>
      </c>
      <c r="K386" s="178">
        <f>+PDA!K385</f>
        <v>0</v>
      </c>
      <c r="L386" s="178">
        <f>+PDA!L385</f>
        <v>0</v>
      </c>
      <c r="M386" s="178" t="str">
        <f>IF(+PDA!M385,+PDA!M385," ")</f>
        <v xml:space="preserve"> </v>
      </c>
      <c r="N386" s="178" t="str">
        <f>IF(+PDA!N385,+PDA!N385," ")</f>
        <v xml:space="preserve"> </v>
      </c>
      <c r="O386" s="178" t="str">
        <f>IF(+PDA!O385,+PDA!O385," ")</f>
        <v xml:space="preserve"> </v>
      </c>
      <c r="P386" s="179" t="str">
        <f>+PDA!S385</f>
        <v xml:space="preserve"> </v>
      </c>
      <c r="Q386" s="186"/>
      <c r="R386" s="176"/>
      <c r="S386" s="176"/>
      <c r="T386" s="176"/>
      <c r="U386" s="155">
        <f t="shared" si="5"/>
        <v>0</v>
      </c>
      <c r="V386" s="176"/>
      <c r="W386" s="187"/>
      <c r="X386" s="187"/>
      <c r="Y386" s="176"/>
      <c r="Z386" s="188"/>
    </row>
    <row r="387" spans="1:26" s="180" customFormat="1" ht="12.75" x14ac:dyDescent="0.2">
      <c r="A387" s="178">
        <v>383</v>
      </c>
      <c r="B387" s="178">
        <f>+PDA!B386</f>
        <v>0</v>
      </c>
      <c r="C387" s="178">
        <f>+PDA!C386</f>
        <v>0</v>
      </c>
      <c r="D387" s="178">
        <f>+PDA!D386</f>
        <v>0</v>
      </c>
      <c r="E387" s="178">
        <f>+PDA!E386</f>
        <v>0</v>
      </c>
      <c r="F387" s="178">
        <f>+PDA!F386</f>
        <v>0</v>
      </c>
      <c r="G387" s="178">
        <f>+PDA!G386</f>
        <v>0</v>
      </c>
      <c r="H387" s="152" t="str">
        <f>IF(+PDA!H386,+PDA!H386," ")</f>
        <v xml:space="preserve"> </v>
      </c>
      <c r="I387" s="152" t="str">
        <f>IF(+PDA!I386,+PDA!I386," ")</f>
        <v xml:space="preserve"> </v>
      </c>
      <c r="J387" s="178">
        <f>+PDA!J386</f>
        <v>0</v>
      </c>
      <c r="K387" s="178">
        <f>+PDA!K386</f>
        <v>0</v>
      </c>
      <c r="L387" s="178">
        <f>+PDA!L386</f>
        <v>0</v>
      </c>
      <c r="M387" s="178" t="str">
        <f>IF(+PDA!M386,+PDA!M386," ")</f>
        <v xml:space="preserve"> </v>
      </c>
      <c r="N387" s="178" t="str">
        <f>IF(+PDA!N386,+PDA!N386," ")</f>
        <v xml:space="preserve"> </v>
      </c>
      <c r="O387" s="178" t="str">
        <f>IF(+PDA!O386,+PDA!O386," ")</f>
        <v xml:space="preserve"> </v>
      </c>
      <c r="P387" s="179" t="str">
        <f>+PDA!S386</f>
        <v xml:space="preserve"> </v>
      </c>
      <c r="Q387" s="186"/>
      <c r="R387" s="176"/>
      <c r="S387" s="176"/>
      <c r="T387" s="176"/>
      <c r="U387" s="155">
        <f t="shared" si="5"/>
        <v>0</v>
      </c>
      <c r="V387" s="176"/>
      <c r="W387" s="187"/>
      <c r="X387" s="187"/>
      <c r="Y387" s="176"/>
      <c r="Z387" s="188"/>
    </row>
    <row r="388" spans="1:26" s="180" customFormat="1" ht="12.75" x14ac:dyDescent="0.2">
      <c r="A388" s="178">
        <v>384</v>
      </c>
      <c r="B388" s="178">
        <f>+PDA!B387</f>
        <v>0</v>
      </c>
      <c r="C388" s="178">
        <f>+PDA!C387</f>
        <v>0</v>
      </c>
      <c r="D388" s="178">
        <f>+PDA!D387</f>
        <v>0</v>
      </c>
      <c r="E388" s="178">
        <f>+PDA!E387</f>
        <v>0</v>
      </c>
      <c r="F388" s="178">
        <f>+PDA!F387</f>
        <v>0</v>
      </c>
      <c r="G388" s="178">
        <f>+PDA!G387</f>
        <v>0</v>
      </c>
      <c r="H388" s="152" t="str">
        <f>IF(+PDA!H387,+PDA!H387," ")</f>
        <v xml:space="preserve"> </v>
      </c>
      <c r="I388" s="152" t="str">
        <f>IF(+PDA!I387,+PDA!I387," ")</f>
        <v xml:space="preserve"> </v>
      </c>
      <c r="J388" s="178">
        <f>+PDA!J387</f>
        <v>0</v>
      </c>
      <c r="K388" s="178">
        <f>+PDA!K387</f>
        <v>0</v>
      </c>
      <c r="L388" s="178">
        <f>+PDA!L387</f>
        <v>0</v>
      </c>
      <c r="M388" s="178" t="str">
        <f>IF(+PDA!M387,+PDA!M387," ")</f>
        <v xml:space="preserve"> </v>
      </c>
      <c r="N388" s="178" t="str">
        <f>IF(+PDA!N387,+PDA!N387," ")</f>
        <v xml:space="preserve"> </v>
      </c>
      <c r="O388" s="178" t="str">
        <f>IF(+PDA!O387,+PDA!O387," ")</f>
        <v xml:space="preserve"> </v>
      </c>
      <c r="P388" s="179" t="str">
        <f>+PDA!S387</f>
        <v xml:space="preserve"> </v>
      </c>
      <c r="Q388" s="186"/>
      <c r="R388" s="176"/>
      <c r="S388" s="176"/>
      <c r="T388" s="176"/>
      <c r="U388" s="155">
        <f t="shared" si="5"/>
        <v>0</v>
      </c>
      <c r="V388" s="176"/>
      <c r="W388" s="187"/>
      <c r="X388" s="187"/>
      <c r="Y388" s="176"/>
      <c r="Z388" s="188"/>
    </row>
    <row r="389" spans="1:26" s="180" customFormat="1" ht="12.75" x14ac:dyDescent="0.2">
      <c r="A389" s="178">
        <v>385</v>
      </c>
      <c r="B389" s="178">
        <f>+PDA!B388</f>
        <v>0</v>
      </c>
      <c r="C389" s="178">
        <f>+PDA!C388</f>
        <v>0</v>
      </c>
      <c r="D389" s="178">
        <f>+PDA!D388</f>
        <v>0</v>
      </c>
      <c r="E389" s="178">
        <f>+PDA!E388</f>
        <v>0</v>
      </c>
      <c r="F389" s="178">
        <f>+PDA!F388</f>
        <v>0</v>
      </c>
      <c r="G389" s="178">
        <f>+PDA!G388</f>
        <v>0</v>
      </c>
      <c r="H389" s="152" t="str">
        <f>IF(+PDA!H388,+PDA!H388," ")</f>
        <v xml:space="preserve"> </v>
      </c>
      <c r="I389" s="152" t="str">
        <f>IF(+PDA!I388,+PDA!I388," ")</f>
        <v xml:space="preserve"> </v>
      </c>
      <c r="J389" s="178">
        <f>+PDA!J388</f>
        <v>0</v>
      </c>
      <c r="K389" s="178">
        <f>+PDA!K388</f>
        <v>0</v>
      </c>
      <c r="L389" s="178">
        <f>+PDA!L388</f>
        <v>0</v>
      </c>
      <c r="M389" s="178" t="str">
        <f>IF(+PDA!M388,+PDA!M388," ")</f>
        <v xml:space="preserve"> </v>
      </c>
      <c r="N389" s="178" t="str">
        <f>IF(+PDA!N388,+PDA!N388," ")</f>
        <v xml:space="preserve"> </v>
      </c>
      <c r="O389" s="178" t="str">
        <f>IF(+PDA!O388,+PDA!O388," ")</f>
        <v xml:space="preserve"> </v>
      </c>
      <c r="P389" s="179" t="str">
        <f>+PDA!S388</f>
        <v xml:space="preserve"> </v>
      </c>
      <c r="Q389" s="186"/>
      <c r="R389" s="176"/>
      <c r="S389" s="176"/>
      <c r="T389" s="176"/>
      <c r="U389" s="155">
        <f t="shared" si="5"/>
        <v>0</v>
      </c>
      <c r="V389" s="176"/>
      <c r="W389" s="187"/>
      <c r="X389" s="187"/>
      <c r="Y389" s="176"/>
      <c r="Z389" s="188"/>
    </row>
    <row r="390" spans="1:26" s="180" customFormat="1" ht="12.75" x14ac:dyDescent="0.2">
      <c r="A390" s="178">
        <v>386</v>
      </c>
      <c r="B390" s="178">
        <f>+PDA!B389</f>
        <v>0</v>
      </c>
      <c r="C390" s="178">
        <f>+PDA!C389</f>
        <v>0</v>
      </c>
      <c r="D390" s="178">
        <f>+PDA!D389</f>
        <v>0</v>
      </c>
      <c r="E390" s="178">
        <f>+PDA!E389</f>
        <v>0</v>
      </c>
      <c r="F390" s="178">
        <f>+PDA!F389</f>
        <v>0</v>
      </c>
      <c r="G390" s="178">
        <f>+PDA!G389</f>
        <v>0</v>
      </c>
      <c r="H390" s="152" t="str">
        <f>IF(+PDA!H389,+PDA!H389," ")</f>
        <v xml:space="preserve"> </v>
      </c>
      <c r="I390" s="152" t="str">
        <f>IF(+PDA!I389,+PDA!I389," ")</f>
        <v xml:space="preserve"> </v>
      </c>
      <c r="J390" s="178">
        <f>+PDA!J389</f>
        <v>0</v>
      </c>
      <c r="K390" s="178">
        <f>+PDA!K389</f>
        <v>0</v>
      </c>
      <c r="L390" s="178">
        <f>+PDA!L389</f>
        <v>0</v>
      </c>
      <c r="M390" s="178" t="str">
        <f>IF(+PDA!M389,+PDA!M389," ")</f>
        <v xml:space="preserve"> </v>
      </c>
      <c r="N390" s="178" t="str">
        <f>IF(+PDA!N389,+PDA!N389," ")</f>
        <v xml:space="preserve"> </v>
      </c>
      <c r="O390" s="178" t="str">
        <f>IF(+PDA!O389,+PDA!O389," ")</f>
        <v xml:space="preserve"> </v>
      </c>
      <c r="P390" s="179" t="str">
        <f>+PDA!S389</f>
        <v xml:space="preserve"> </v>
      </c>
      <c r="Q390" s="186"/>
      <c r="R390" s="176"/>
      <c r="S390" s="176"/>
      <c r="T390" s="176"/>
      <c r="U390" s="155">
        <f t="shared" ref="U390:U453" si="6">R390+S390+T390</f>
        <v>0</v>
      </c>
      <c r="V390" s="176"/>
      <c r="W390" s="187"/>
      <c r="X390" s="187"/>
      <c r="Y390" s="176"/>
      <c r="Z390" s="188"/>
    </row>
    <row r="391" spans="1:26" s="180" customFormat="1" ht="12.75" x14ac:dyDescent="0.2">
      <c r="A391" s="178">
        <v>387</v>
      </c>
      <c r="B391" s="178">
        <f>+PDA!B390</f>
        <v>0</v>
      </c>
      <c r="C391" s="178">
        <f>+PDA!C390</f>
        <v>0</v>
      </c>
      <c r="D391" s="178">
        <f>+PDA!D390</f>
        <v>0</v>
      </c>
      <c r="E391" s="178">
        <f>+PDA!E390</f>
        <v>0</v>
      </c>
      <c r="F391" s="178">
        <f>+PDA!F390</f>
        <v>0</v>
      </c>
      <c r="G391" s="178">
        <f>+PDA!G390</f>
        <v>0</v>
      </c>
      <c r="H391" s="152" t="str">
        <f>IF(+PDA!H390,+PDA!H390," ")</f>
        <v xml:space="preserve"> </v>
      </c>
      <c r="I391" s="152" t="str">
        <f>IF(+PDA!I390,+PDA!I390," ")</f>
        <v xml:space="preserve"> </v>
      </c>
      <c r="J391" s="178">
        <f>+PDA!J390</f>
        <v>0</v>
      </c>
      <c r="K391" s="178">
        <f>+PDA!K390</f>
        <v>0</v>
      </c>
      <c r="L391" s="178">
        <f>+PDA!L390</f>
        <v>0</v>
      </c>
      <c r="M391" s="178" t="str">
        <f>IF(+PDA!M390,+PDA!M390," ")</f>
        <v xml:space="preserve"> </v>
      </c>
      <c r="N391" s="178" t="str">
        <f>IF(+PDA!N390,+PDA!N390," ")</f>
        <v xml:space="preserve"> </v>
      </c>
      <c r="O391" s="178" t="str">
        <f>IF(+PDA!O390,+PDA!O390," ")</f>
        <v xml:space="preserve"> </v>
      </c>
      <c r="P391" s="179" t="str">
        <f>+PDA!S390</f>
        <v xml:space="preserve"> </v>
      </c>
      <c r="Q391" s="186"/>
      <c r="R391" s="176"/>
      <c r="S391" s="176"/>
      <c r="T391" s="176"/>
      <c r="U391" s="155">
        <f t="shared" si="6"/>
        <v>0</v>
      </c>
      <c r="V391" s="176"/>
      <c r="W391" s="187"/>
      <c r="X391" s="187"/>
      <c r="Y391" s="176"/>
      <c r="Z391" s="188"/>
    </row>
    <row r="392" spans="1:26" s="180" customFormat="1" ht="12.75" x14ac:dyDescent="0.2">
      <c r="A392" s="178">
        <v>388</v>
      </c>
      <c r="B392" s="178">
        <f>+PDA!B391</f>
        <v>0</v>
      </c>
      <c r="C392" s="178">
        <f>+PDA!C391</f>
        <v>0</v>
      </c>
      <c r="D392" s="178">
        <f>+PDA!D391</f>
        <v>0</v>
      </c>
      <c r="E392" s="178">
        <f>+PDA!E391</f>
        <v>0</v>
      </c>
      <c r="F392" s="178">
        <f>+PDA!F391</f>
        <v>0</v>
      </c>
      <c r="G392" s="178">
        <f>+PDA!G391</f>
        <v>0</v>
      </c>
      <c r="H392" s="152" t="str">
        <f>IF(+PDA!H391,+PDA!H391," ")</f>
        <v xml:space="preserve"> </v>
      </c>
      <c r="I392" s="152" t="str">
        <f>IF(+PDA!I391,+PDA!I391," ")</f>
        <v xml:space="preserve"> </v>
      </c>
      <c r="J392" s="178">
        <f>+PDA!J391</f>
        <v>0</v>
      </c>
      <c r="K392" s="178">
        <f>+PDA!K391</f>
        <v>0</v>
      </c>
      <c r="L392" s="178">
        <f>+PDA!L391</f>
        <v>0</v>
      </c>
      <c r="M392" s="178" t="str">
        <f>IF(+PDA!M391,+PDA!M391," ")</f>
        <v xml:space="preserve"> </v>
      </c>
      <c r="N392" s="178" t="str">
        <f>IF(+PDA!N391,+PDA!N391," ")</f>
        <v xml:space="preserve"> </v>
      </c>
      <c r="O392" s="178" t="str">
        <f>IF(+PDA!O391,+PDA!O391," ")</f>
        <v xml:space="preserve"> </v>
      </c>
      <c r="P392" s="179" t="str">
        <f>+PDA!S391</f>
        <v xml:space="preserve"> </v>
      </c>
      <c r="Q392" s="186"/>
      <c r="R392" s="176"/>
      <c r="S392" s="176"/>
      <c r="T392" s="176"/>
      <c r="U392" s="155">
        <f t="shared" si="6"/>
        <v>0</v>
      </c>
      <c r="V392" s="176"/>
      <c r="W392" s="187"/>
      <c r="X392" s="187"/>
      <c r="Y392" s="176"/>
      <c r="Z392" s="188"/>
    </row>
    <row r="393" spans="1:26" s="180" customFormat="1" ht="12.75" x14ac:dyDescent="0.2">
      <c r="A393" s="178">
        <v>389</v>
      </c>
      <c r="B393" s="178">
        <f>+PDA!B392</f>
        <v>0</v>
      </c>
      <c r="C393" s="178">
        <f>+PDA!C392</f>
        <v>0</v>
      </c>
      <c r="D393" s="178">
        <f>+PDA!D392</f>
        <v>0</v>
      </c>
      <c r="E393" s="178">
        <f>+PDA!E392</f>
        <v>0</v>
      </c>
      <c r="F393" s="178">
        <f>+PDA!F392</f>
        <v>0</v>
      </c>
      <c r="G393" s="178">
        <f>+PDA!G392</f>
        <v>0</v>
      </c>
      <c r="H393" s="152" t="str">
        <f>IF(+PDA!H392,+PDA!H392," ")</f>
        <v xml:space="preserve"> </v>
      </c>
      <c r="I393" s="152" t="str">
        <f>IF(+PDA!I392,+PDA!I392," ")</f>
        <v xml:space="preserve"> </v>
      </c>
      <c r="J393" s="178">
        <f>+PDA!J392</f>
        <v>0</v>
      </c>
      <c r="K393" s="178">
        <f>+PDA!K392</f>
        <v>0</v>
      </c>
      <c r="L393" s="178">
        <f>+PDA!L392</f>
        <v>0</v>
      </c>
      <c r="M393" s="178" t="str">
        <f>IF(+PDA!M392,+PDA!M392," ")</f>
        <v xml:space="preserve"> </v>
      </c>
      <c r="N393" s="178" t="str">
        <f>IF(+PDA!N392,+PDA!N392," ")</f>
        <v xml:space="preserve"> </v>
      </c>
      <c r="O393" s="178" t="str">
        <f>IF(+PDA!O392,+PDA!O392," ")</f>
        <v xml:space="preserve"> </v>
      </c>
      <c r="P393" s="179" t="str">
        <f>+PDA!S392</f>
        <v xml:space="preserve"> </v>
      </c>
      <c r="Q393" s="186"/>
      <c r="R393" s="176"/>
      <c r="S393" s="176"/>
      <c r="T393" s="176"/>
      <c r="U393" s="155">
        <f t="shared" si="6"/>
        <v>0</v>
      </c>
      <c r="V393" s="176"/>
      <c r="W393" s="187"/>
      <c r="X393" s="187"/>
      <c r="Y393" s="176"/>
      <c r="Z393" s="188"/>
    </row>
    <row r="394" spans="1:26" s="180" customFormat="1" ht="12.75" x14ac:dyDescent="0.2">
      <c r="A394" s="178">
        <v>390</v>
      </c>
      <c r="B394" s="178">
        <f>+PDA!B393</f>
        <v>0</v>
      </c>
      <c r="C394" s="178">
        <f>+PDA!C393</f>
        <v>0</v>
      </c>
      <c r="D394" s="178">
        <f>+PDA!D393</f>
        <v>0</v>
      </c>
      <c r="E394" s="178">
        <f>+PDA!E393</f>
        <v>0</v>
      </c>
      <c r="F394" s="178">
        <f>+PDA!F393</f>
        <v>0</v>
      </c>
      <c r="G394" s="178">
        <f>+PDA!G393</f>
        <v>0</v>
      </c>
      <c r="H394" s="152" t="str">
        <f>IF(+PDA!H393,+PDA!H393," ")</f>
        <v xml:space="preserve"> </v>
      </c>
      <c r="I394" s="152" t="str">
        <f>IF(+PDA!I393,+PDA!I393," ")</f>
        <v xml:space="preserve"> </v>
      </c>
      <c r="J394" s="178">
        <f>+PDA!J393</f>
        <v>0</v>
      </c>
      <c r="K394" s="178">
        <f>+PDA!K393</f>
        <v>0</v>
      </c>
      <c r="L394" s="178">
        <f>+PDA!L393</f>
        <v>0</v>
      </c>
      <c r="M394" s="178" t="str">
        <f>IF(+PDA!M393,+PDA!M393," ")</f>
        <v xml:space="preserve"> </v>
      </c>
      <c r="N394" s="178" t="str">
        <f>IF(+PDA!N393,+PDA!N393," ")</f>
        <v xml:space="preserve"> </v>
      </c>
      <c r="O394" s="178" t="str">
        <f>IF(+PDA!O393,+PDA!O393," ")</f>
        <v xml:space="preserve"> </v>
      </c>
      <c r="P394" s="179" t="str">
        <f>+PDA!S393</f>
        <v xml:space="preserve"> </v>
      </c>
      <c r="Q394" s="186"/>
      <c r="R394" s="176"/>
      <c r="S394" s="176"/>
      <c r="T394" s="176"/>
      <c r="U394" s="155">
        <f t="shared" si="6"/>
        <v>0</v>
      </c>
      <c r="V394" s="176"/>
      <c r="W394" s="187"/>
      <c r="X394" s="187"/>
      <c r="Y394" s="176"/>
      <c r="Z394" s="188"/>
    </row>
    <row r="395" spans="1:26" s="180" customFormat="1" ht="12.75" x14ac:dyDescent="0.2">
      <c r="A395" s="178">
        <v>391</v>
      </c>
      <c r="B395" s="178">
        <f>+PDA!B394</f>
        <v>0</v>
      </c>
      <c r="C395" s="178">
        <f>+PDA!C394</f>
        <v>0</v>
      </c>
      <c r="D395" s="178">
        <f>+PDA!D394</f>
        <v>0</v>
      </c>
      <c r="E395" s="178">
        <f>+PDA!E394</f>
        <v>0</v>
      </c>
      <c r="F395" s="178">
        <f>+PDA!F394</f>
        <v>0</v>
      </c>
      <c r="G395" s="178">
        <f>+PDA!G394</f>
        <v>0</v>
      </c>
      <c r="H395" s="152" t="str">
        <f>IF(+PDA!H394,+PDA!H394," ")</f>
        <v xml:space="preserve"> </v>
      </c>
      <c r="I395" s="152" t="str">
        <f>IF(+PDA!I394,+PDA!I394," ")</f>
        <v xml:space="preserve"> </v>
      </c>
      <c r="J395" s="178">
        <f>+PDA!J394</f>
        <v>0</v>
      </c>
      <c r="K395" s="178">
        <f>+PDA!K394</f>
        <v>0</v>
      </c>
      <c r="L395" s="178">
        <f>+PDA!L394</f>
        <v>0</v>
      </c>
      <c r="M395" s="178" t="str">
        <f>IF(+PDA!M394,+PDA!M394," ")</f>
        <v xml:space="preserve"> </v>
      </c>
      <c r="N395" s="178" t="str">
        <f>IF(+PDA!N394,+PDA!N394," ")</f>
        <v xml:space="preserve"> </v>
      </c>
      <c r="O395" s="178" t="str">
        <f>IF(+PDA!O394,+PDA!O394," ")</f>
        <v xml:space="preserve"> </v>
      </c>
      <c r="P395" s="179" t="str">
        <f>+PDA!S394</f>
        <v xml:space="preserve"> </v>
      </c>
      <c r="Q395" s="186"/>
      <c r="R395" s="176"/>
      <c r="S395" s="176"/>
      <c r="T395" s="176"/>
      <c r="U395" s="155">
        <f t="shared" si="6"/>
        <v>0</v>
      </c>
      <c r="V395" s="176"/>
      <c r="W395" s="187"/>
      <c r="X395" s="187"/>
      <c r="Y395" s="176"/>
      <c r="Z395" s="188"/>
    </row>
    <row r="396" spans="1:26" s="180" customFormat="1" ht="12.75" x14ac:dyDescent="0.2">
      <c r="A396" s="178">
        <v>392</v>
      </c>
      <c r="B396" s="178">
        <f>+PDA!B395</f>
        <v>0</v>
      </c>
      <c r="C396" s="178">
        <f>+PDA!C395</f>
        <v>0</v>
      </c>
      <c r="D396" s="178">
        <f>+PDA!D395</f>
        <v>0</v>
      </c>
      <c r="E396" s="178">
        <f>+PDA!E395</f>
        <v>0</v>
      </c>
      <c r="F396" s="178">
        <f>+PDA!F395</f>
        <v>0</v>
      </c>
      <c r="G396" s="178">
        <f>+PDA!G395</f>
        <v>0</v>
      </c>
      <c r="H396" s="152" t="str">
        <f>IF(+PDA!H395,+PDA!H395," ")</f>
        <v xml:space="preserve"> </v>
      </c>
      <c r="I396" s="152" t="str">
        <f>IF(+PDA!I395,+PDA!I395," ")</f>
        <v xml:space="preserve"> </v>
      </c>
      <c r="J396" s="178">
        <f>+PDA!J395</f>
        <v>0</v>
      </c>
      <c r="K396" s="178">
        <f>+PDA!K395</f>
        <v>0</v>
      </c>
      <c r="L396" s="178">
        <f>+PDA!L395</f>
        <v>0</v>
      </c>
      <c r="M396" s="178" t="str">
        <f>IF(+PDA!M395,+PDA!M395," ")</f>
        <v xml:space="preserve"> </v>
      </c>
      <c r="N396" s="178" t="str">
        <f>IF(+PDA!N395,+PDA!N395," ")</f>
        <v xml:space="preserve"> </v>
      </c>
      <c r="O396" s="178" t="str">
        <f>IF(+PDA!O395,+PDA!O395," ")</f>
        <v xml:space="preserve"> </v>
      </c>
      <c r="P396" s="179" t="str">
        <f>+PDA!S395</f>
        <v xml:space="preserve"> </v>
      </c>
      <c r="Q396" s="186"/>
      <c r="R396" s="176"/>
      <c r="S396" s="176"/>
      <c r="T396" s="176"/>
      <c r="U396" s="155">
        <f t="shared" si="6"/>
        <v>0</v>
      </c>
      <c r="V396" s="176"/>
      <c r="W396" s="187"/>
      <c r="X396" s="187"/>
      <c r="Y396" s="176"/>
      <c r="Z396" s="188"/>
    </row>
    <row r="397" spans="1:26" s="180" customFormat="1" ht="12.75" x14ac:dyDescent="0.2">
      <c r="A397" s="178">
        <v>393</v>
      </c>
      <c r="B397" s="178">
        <f>+PDA!B396</f>
        <v>0</v>
      </c>
      <c r="C397" s="178">
        <f>+PDA!C396</f>
        <v>0</v>
      </c>
      <c r="D397" s="178">
        <f>+PDA!D396</f>
        <v>0</v>
      </c>
      <c r="E397" s="178">
        <f>+PDA!E396</f>
        <v>0</v>
      </c>
      <c r="F397" s="178">
        <f>+PDA!F396</f>
        <v>0</v>
      </c>
      <c r="G397" s="178">
        <f>+PDA!G396</f>
        <v>0</v>
      </c>
      <c r="H397" s="152" t="str">
        <f>IF(+PDA!H396,+PDA!H396," ")</f>
        <v xml:space="preserve"> </v>
      </c>
      <c r="I397" s="152" t="str">
        <f>IF(+PDA!I396,+PDA!I396," ")</f>
        <v xml:space="preserve"> </v>
      </c>
      <c r="J397" s="178">
        <f>+PDA!J396</f>
        <v>0</v>
      </c>
      <c r="K397" s="178">
        <f>+PDA!K396</f>
        <v>0</v>
      </c>
      <c r="L397" s="178">
        <f>+PDA!L396</f>
        <v>0</v>
      </c>
      <c r="M397" s="178" t="str">
        <f>IF(+PDA!M396,+PDA!M396," ")</f>
        <v xml:space="preserve"> </v>
      </c>
      <c r="N397" s="178" t="str">
        <f>IF(+PDA!N396,+PDA!N396," ")</f>
        <v xml:space="preserve"> </v>
      </c>
      <c r="O397" s="178" t="str">
        <f>IF(+PDA!O396,+PDA!O396," ")</f>
        <v xml:space="preserve"> </v>
      </c>
      <c r="P397" s="179" t="str">
        <f>+PDA!S396</f>
        <v xml:space="preserve"> </v>
      </c>
      <c r="Q397" s="186"/>
      <c r="R397" s="176"/>
      <c r="S397" s="176"/>
      <c r="T397" s="176"/>
      <c r="U397" s="155">
        <f t="shared" si="6"/>
        <v>0</v>
      </c>
      <c r="V397" s="176"/>
      <c r="W397" s="187"/>
      <c r="X397" s="187"/>
      <c r="Y397" s="176"/>
      <c r="Z397" s="188"/>
    </row>
    <row r="398" spans="1:26" s="180" customFormat="1" ht="12.75" x14ac:dyDescent="0.2">
      <c r="A398" s="178">
        <v>394</v>
      </c>
      <c r="B398" s="178">
        <f>+PDA!B397</f>
        <v>0</v>
      </c>
      <c r="C398" s="178">
        <f>+PDA!C397</f>
        <v>0</v>
      </c>
      <c r="D398" s="178">
        <f>+PDA!D397</f>
        <v>0</v>
      </c>
      <c r="E398" s="178">
        <f>+PDA!E397</f>
        <v>0</v>
      </c>
      <c r="F398" s="178">
        <f>+PDA!F397</f>
        <v>0</v>
      </c>
      <c r="G398" s="178">
        <f>+PDA!G397</f>
        <v>0</v>
      </c>
      <c r="H398" s="152" t="str">
        <f>IF(+PDA!H397,+PDA!H397," ")</f>
        <v xml:space="preserve"> </v>
      </c>
      <c r="I398" s="152" t="str">
        <f>IF(+PDA!I397,+PDA!I397," ")</f>
        <v xml:space="preserve"> </v>
      </c>
      <c r="J398" s="178">
        <f>+PDA!J397</f>
        <v>0</v>
      </c>
      <c r="K398" s="178">
        <f>+PDA!K397</f>
        <v>0</v>
      </c>
      <c r="L398" s="178">
        <f>+PDA!L397</f>
        <v>0</v>
      </c>
      <c r="M398" s="178" t="str">
        <f>IF(+PDA!M397,+PDA!M397," ")</f>
        <v xml:space="preserve"> </v>
      </c>
      <c r="N398" s="178" t="str">
        <f>IF(+PDA!N397,+PDA!N397," ")</f>
        <v xml:space="preserve"> </v>
      </c>
      <c r="O398" s="178" t="str">
        <f>IF(+PDA!O397,+PDA!O397," ")</f>
        <v xml:space="preserve"> </v>
      </c>
      <c r="P398" s="179" t="str">
        <f>+PDA!S397</f>
        <v xml:space="preserve"> </v>
      </c>
      <c r="Q398" s="186"/>
      <c r="R398" s="176"/>
      <c r="S398" s="176"/>
      <c r="T398" s="176"/>
      <c r="U398" s="155">
        <f t="shared" si="6"/>
        <v>0</v>
      </c>
      <c r="V398" s="176"/>
      <c r="W398" s="187"/>
      <c r="X398" s="187"/>
      <c r="Y398" s="176"/>
      <c r="Z398" s="188"/>
    </row>
    <row r="399" spans="1:26" s="180" customFormat="1" ht="12.75" x14ac:dyDescent="0.2">
      <c r="A399" s="178">
        <v>395</v>
      </c>
      <c r="B399" s="178">
        <f>+PDA!B398</f>
        <v>0</v>
      </c>
      <c r="C399" s="178">
        <f>+PDA!C398</f>
        <v>0</v>
      </c>
      <c r="D399" s="178">
        <f>+PDA!D398</f>
        <v>0</v>
      </c>
      <c r="E399" s="178">
        <f>+PDA!E398</f>
        <v>0</v>
      </c>
      <c r="F399" s="178">
        <f>+PDA!F398</f>
        <v>0</v>
      </c>
      <c r="G399" s="178">
        <f>+PDA!G398</f>
        <v>0</v>
      </c>
      <c r="H399" s="152" t="str">
        <f>IF(+PDA!H398,+PDA!H398," ")</f>
        <v xml:space="preserve"> </v>
      </c>
      <c r="I399" s="152" t="str">
        <f>IF(+PDA!I398,+PDA!I398," ")</f>
        <v xml:space="preserve"> </v>
      </c>
      <c r="J399" s="178">
        <f>+PDA!J398</f>
        <v>0</v>
      </c>
      <c r="K399" s="178">
        <f>+PDA!K398</f>
        <v>0</v>
      </c>
      <c r="L399" s="178">
        <f>+PDA!L398</f>
        <v>0</v>
      </c>
      <c r="M399" s="178" t="str">
        <f>IF(+PDA!M398,+PDA!M398," ")</f>
        <v xml:space="preserve"> </v>
      </c>
      <c r="N399" s="178" t="str">
        <f>IF(+PDA!N398,+PDA!N398," ")</f>
        <v xml:space="preserve"> </v>
      </c>
      <c r="O399" s="178" t="str">
        <f>IF(+PDA!O398,+PDA!O398," ")</f>
        <v xml:space="preserve"> </v>
      </c>
      <c r="P399" s="179" t="str">
        <f>+PDA!S398</f>
        <v xml:space="preserve"> </v>
      </c>
      <c r="Q399" s="186"/>
      <c r="R399" s="176"/>
      <c r="S399" s="176"/>
      <c r="T399" s="176"/>
      <c r="U399" s="155">
        <f t="shared" si="6"/>
        <v>0</v>
      </c>
      <c r="V399" s="176"/>
      <c r="W399" s="187"/>
      <c r="X399" s="187"/>
      <c r="Y399" s="176"/>
      <c r="Z399" s="188"/>
    </row>
    <row r="400" spans="1:26" s="180" customFormat="1" ht="12.75" x14ac:dyDescent="0.2">
      <c r="A400" s="178">
        <v>396</v>
      </c>
      <c r="B400" s="178">
        <f>+PDA!B399</f>
        <v>0</v>
      </c>
      <c r="C400" s="178">
        <f>+PDA!C399</f>
        <v>0</v>
      </c>
      <c r="D400" s="178">
        <f>+PDA!D399</f>
        <v>0</v>
      </c>
      <c r="E400" s="178">
        <f>+PDA!E399</f>
        <v>0</v>
      </c>
      <c r="F400" s="178">
        <f>+PDA!F399</f>
        <v>0</v>
      </c>
      <c r="G400" s="178">
        <f>+PDA!G399</f>
        <v>0</v>
      </c>
      <c r="H400" s="152" t="str">
        <f>IF(+PDA!H399,+PDA!H399," ")</f>
        <v xml:space="preserve"> </v>
      </c>
      <c r="I400" s="152" t="str">
        <f>IF(+PDA!I399,+PDA!I399," ")</f>
        <v xml:space="preserve"> </v>
      </c>
      <c r="J400" s="178">
        <f>+PDA!J399</f>
        <v>0</v>
      </c>
      <c r="K400" s="178">
        <f>+PDA!K399</f>
        <v>0</v>
      </c>
      <c r="L400" s="178">
        <f>+PDA!L399</f>
        <v>0</v>
      </c>
      <c r="M400" s="178" t="str">
        <f>IF(+PDA!M399,+PDA!M399," ")</f>
        <v xml:space="preserve"> </v>
      </c>
      <c r="N400" s="178" t="str">
        <f>IF(+PDA!N399,+PDA!N399," ")</f>
        <v xml:space="preserve"> </v>
      </c>
      <c r="O400" s="178" t="str">
        <f>IF(+PDA!O399,+PDA!O399," ")</f>
        <v xml:space="preserve"> </v>
      </c>
      <c r="P400" s="179" t="str">
        <f>+PDA!S399</f>
        <v xml:space="preserve"> </v>
      </c>
      <c r="Q400" s="186"/>
      <c r="R400" s="176"/>
      <c r="S400" s="176"/>
      <c r="T400" s="176"/>
      <c r="U400" s="155">
        <f t="shared" si="6"/>
        <v>0</v>
      </c>
      <c r="V400" s="176"/>
      <c r="W400" s="187"/>
      <c r="X400" s="187"/>
      <c r="Y400" s="176"/>
      <c r="Z400" s="188"/>
    </row>
    <row r="401" spans="1:26" s="180" customFormat="1" ht="12.75" x14ac:dyDescent="0.2">
      <c r="A401" s="178">
        <v>397</v>
      </c>
      <c r="B401" s="178">
        <f>+PDA!B400</f>
        <v>0</v>
      </c>
      <c r="C401" s="178">
        <f>+PDA!C400</f>
        <v>0</v>
      </c>
      <c r="D401" s="178">
        <f>+PDA!D400</f>
        <v>0</v>
      </c>
      <c r="E401" s="178">
        <f>+PDA!E400</f>
        <v>0</v>
      </c>
      <c r="F401" s="178">
        <f>+PDA!F400</f>
        <v>0</v>
      </c>
      <c r="G401" s="178">
        <f>+PDA!G400</f>
        <v>0</v>
      </c>
      <c r="H401" s="152" t="str">
        <f>IF(+PDA!H400,+PDA!H400," ")</f>
        <v xml:space="preserve"> </v>
      </c>
      <c r="I401" s="152" t="str">
        <f>IF(+PDA!I400,+PDA!I400," ")</f>
        <v xml:space="preserve"> </v>
      </c>
      <c r="J401" s="178">
        <f>+PDA!J400</f>
        <v>0</v>
      </c>
      <c r="K401" s="178">
        <f>+PDA!K400</f>
        <v>0</v>
      </c>
      <c r="L401" s="178">
        <f>+PDA!L400</f>
        <v>0</v>
      </c>
      <c r="M401" s="178" t="str">
        <f>IF(+PDA!M400,+PDA!M400," ")</f>
        <v xml:space="preserve"> </v>
      </c>
      <c r="N401" s="178" t="str">
        <f>IF(+PDA!N400,+PDA!N400," ")</f>
        <v xml:space="preserve"> </v>
      </c>
      <c r="O401" s="178" t="str">
        <f>IF(+PDA!O400,+PDA!O400," ")</f>
        <v xml:space="preserve"> </v>
      </c>
      <c r="P401" s="179" t="str">
        <f>+PDA!S400</f>
        <v xml:space="preserve"> </v>
      </c>
      <c r="Q401" s="186"/>
      <c r="R401" s="176"/>
      <c r="S401" s="176"/>
      <c r="T401" s="176"/>
      <c r="U401" s="155">
        <f t="shared" si="6"/>
        <v>0</v>
      </c>
      <c r="V401" s="176"/>
      <c r="W401" s="187"/>
      <c r="X401" s="187"/>
      <c r="Y401" s="176"/>
      <c r="Z401" s="188"/>
    </row>
    <row r="402" spans="1:26" s="180" customFormat="1" ht="12.75" x14ac:dyDescent="0.2">
      <c r="A402" s="178">
        <v>398</v>
      </c>
      <c r="B402" s="178">
        <f>+PDA!B401</f>
        <v>0</v>
      </c>
      <c r="C402" s="178">
        <f>+PDA!C401</f>
        <v>0</v>
      </c>
      <c r="D402" s="178">
        <f>+PDA!D401</f>
        <v>0</v>
      </c>
      <c r="E402" s="178">
        <f>+PDA!E401</f>
        <v>0</v>
      </c>
      <c r="F402" s="178">
        <f>+PDA!F401</f>
        <v>0</v>
      </c>
      <c r="G402" s="178">
        <f>+PDA!G401</f>
        <v>0</v>
      </c>
      <c r="H402" s="152" t="str">
        <f>IF(+PDA!H401,+PDA!H401," ")</f>
        <v xml:space="preserve"> </v>
      </c>
      <c r="I402" s="152" t="str">
        <f>IF(+PDA!I401,+PDA!I401," ")</f>
        <v xml:space="preserve"> </v>
      </c>
      <c r="J402" s="178">
        <f>+PDA!J401</f>
        <v>0</v>
      </c>
      <c r="K402" s="178">
        <f>+PDA!K401</f>
        <v>0</v>
      </c>
      <c r="L402" s="178">
        <f>+PDA!L401</f>
        <v>0</v>
      </c>
      <c r="M402" s="178" t="str">
        <f>IF(+PDA!M401,+PDA!M401," ")</f>
        <v xml:space="preserve"> </v>
      </c>
      <c r="N402" s="178" t="str">
        <f>IF(+PDA!N401,+PDA!N401," ")</f>
        <v xml:space="preserve"> </v>
      </c>
      <c r="O402" s="178" t="str">
        <f>IF(+PDA!O401,+PDA!O401," ")</f>
        <v xml:space="preserve"> </v>
      </c>
      <c r="P402" s="179" t="str">
        <f>+PDA!S401</f>
        <v xml:space="preserve"> </v>
      </c>
      <c r="Q402" s="186"/>
      <c r="R402" s="176"/>
      <c r="S402" s="176"/>
      <c r="T402" s="176"/>
      <c r="U402" s="155">
        <f t="shared" si="6"/>
        <v>0</v>
      </c>
      <c r="V402" s="176"/>
      <c r="W402" s="187"/>
      <c r="X402" s="187"/>
      <c r="Y402" s="176"/>
      <c r="Z402" s="188"/>
    </row>
    <row r="403" spans="1:26" s="180" customFormat="1" ht="12.75" x14ac:dyDescent="0.2">
      <c r="A403" s="178">
        <v>399</v>
      </c>
      <c r="B403" s="178">
        <f>+PDA!B402</f>
        <v>0</v>
      </c>
      <c r="C403" s="178">
        <f>+PDA!C402</f>
        <v>0</v>
      </c>
      <c r="D403" s="178">
        <f>+PDA!D402</f>
        <v>0</v>
      </c>
      <c r="E403" s="178">
        <f>+PDA!E402</f>
        <v>0</v>
      </c>
      <c r="F403" s="178">
        <f>+PDA!F402</f>
        <v>0</v>
      </c>
      <c r="G403" s="178">
        <f>+PDA!G402</f>
        <v>0</v>
      </c>
      <c r="H403" s="152" t="str">
        <f>IF(+PDA!H402,+PDA!H402," ")</f>
        <v xml:space="preserve"> </v>
      </c>
      <c r="I403" s="152" t="str">
        <f>IF(+PDA!I402,+PDA!I402," ")</f>
        <v xml:space="preserve"> </v>
      </c>
      <c r="J403" s="178">
        <f>+PDA!J402</f>
        <v>0</v>
      </c>
      <c r="K403" s="178">
        <f>+PDA!K402</f>
        <v>0</v>
      </c>
      <c r="L403" s="178">
        <f>+PDA!L402</f>
        <v>0</v>
      </c>
      <c r="M403" s="178" t="str">
        <f>IF(+PDA!M402,+PDA!M402," ")</f>
        <v xml:space="preserve"> </v>
      </c>
      <c r="N403" s="178" t="str">
        <f>IF(+PDA!N402,+PDA!N402," ")</f>
        <v xml:space="preserve"> </v>
      </c>
      <c r="O403" s="178" t="str">
        <f>IF(+PDA!O402,+PDA!O402," ")</f>
        <v xml:space="preserve"> </v>
      </c>
      <c r="P403" s="179" t="str">
        <f>+PDA!S402</f>
        <v xml:space="preserve"> </v>
      </c>
      <c r="Q403" s="186"/>
      <c r="R403" s="176"/>
      <c r="S403" s="176"/>
      <c r="T403" s="176"/>
      <c r="U403" s="155">
        <f t="shared" si="6"/>
        <v>0</v>
      </c>
      <c r="V403" s="176"/>
      <c r="W403" s="187"/>
      <c r="X403" s="187"/>
      <c r="Y403" s="176"/>
      <c r="Z403" s="188"/>
    </row>
    <row r="404" spans="1:26" s="180" customFormat="1" ht="12.75" x14ac:dyDescent="0.2">
      <c r="A404" s="178">
        <v>400</v>
      </c>
      <c r="B404" s="178">
        <f>+PDA!B403</f>
        <v>0</v>
      </c>
      <c r="C404" s="178">
        <f>+PDA!C403</f>
        <v>0</v>
      </c>
      <c r="D404" s="178">
        <f>+PDA!D403</f>
        <v>0</v>
      </c>
      <c r="E404" s="178">
        <f>+PDA!E403</f>
        <v>0</v>
      </c>
      <c r="F404" s="178">
        <f>+PDA!F403</f>
        <v>0</v>
      </c>
      <c r="G404" s="178">
        <f>+PDA!G403</f>
        <v>0</v>
      </c>
      <c r="H404" s="152" t="str">
        <f>IF(+PDA!H403,+PDA!H403," ")</f>
        <v xml:space="preserve"> </v>
      </c>
      <c r="I404" s="152" t="str">
        <f>IF(+PDA!I403,+PDA!I403," ")</f>
        <v xml:space="preserve"> </v>
      </c>
      <c r="J404" s="178">
        <f>+PDA!J403</f>
        <v>0</v>
      </c>
      <c r="K404" s="178">
        <f>+PDA!K403</f>
        <v>0</v>
      </c>
      <c r="L404" s="178">
        <f>+PDA!L403</f>
        <v>0</v>
      </c>
      <c r="M404" s="178" t="str">
        <f>IF(+PDA!M403,+PDA!M403," ")</f>
        <v xml:space="preserve"> </v>
      </c>
      <c r="N404" s="178" t="str">
        <f>IF(+PDA!N403,+PDA!N403," ")</f>
        <v xml:space="preserve"> </v>
      </c>
      <c r="O404" s="178" t="str">
        <f>IF(+PDA!O403,+PDA!O403," ")</f>
        <v xml:space="preserve"> </v>
      </c>
      <c r="P404" s="179" t="str">
        <f>+PDA!S403</f>
        <v xml:space="preserve"> </v>
      </c>
      <c r="Q404" s="186"/>
      <c r="R404" s="176"/>
      <c r="S404" s="176"/>
      <c r="T404" s="176"/>
      <c r="U404" s="155">
        <f t="shared" si="6"/>
        <v>0</v>
      </c>
      <c r="V404" s="176"/>
      <c r="W404" s="187"/>
      <c r="X404" s="187"/>
      <c r="Y404" s="176"/>
      <c r="Z404" s="188"/>
    </row>
    <row r="405" spans="1:26" s="180" customFormat="1" ht="12.75" x14ac:dyDescent="0.2">
      <c r="A405" s="178">
        <v>401</v>
      </c>
      <c r="B405" s="178">
        <f>+PDA!B404</f>
        <v>0</v>
      </c>
      <c r="C405" s="178">
        <f>+PDA!C404</f>
        <v>0</v>
      </c>
      <c r="D405" s="178">
        <f>+PDA!D404</f>
        <v>0</v>
      </c>
      <c r="E405" s="178">
        <f>+PDA!E404</f>
        <v>0</v>
      </c>
      <c r="F405" s="178">
        <f>+PDA!F404</f>
        <v>0</v>
      </c>
      <c r="G405" s="178">
        <f>+PDA!G404</f>
        <v>0</v>
      </c>
      <c r="H405" s="152" t="str">
        <f>IF(+PDA!H404,+PDA!H404," ")</f>
        <v xml:space="preserve"> </v>
      </c>
      <c r="I405" s="152" t="str">
        <f>IF(+PDA!I404,+PDA!I404," ")</f>
        <v xml:space="preserve"> </v>
      </c>
      <c r="J405" s="178">
        <f>+PDA!J404</f>
        <v>0</v>
      </c>
      <c r="K405" s="178">
        <f>+PDA!K404</f>
        <v>0</v>
      </c>
      <c r="L405" s="178">
        <f>+PDA!L404</f>
        <v>0</v>
      </c>
      <c r="M405" s="178" t="str">
        <f>IF(+PDA!M404,+PDA!M404," ")</f>
        <v xml:space="preserve"> </v>
      </c>
      <c r="N405" s="178" t="str">
        <f>IF(+PDA!N404,+PDA!N404," ")</f>
        <v xml:space="preserve"> </v>
      </c>
      <c r="O405" s="178" t="str">
        <f>IF(+PDA!O404,+PDA!O404," ")</f>
        <v xml:space="preserve"> </v>
      </c>
      <c r="P405" s="179" t="str">
        <f>+PDA!S404</f>
        <v xml:space="preserve"> </v>
      </c>
      <c r="Q405" s="186"/>
      <c r="R405" s="176"/>
      <c r="S405" s="176"/>
      <c r="T405" s="176"/>
      <c r="U405" s="155">
        <f t="shared" si="6"/>
        <v>0</v>
      </c>
      <c r="V405" s="176"/>
      <c r="W405" s="187"/>
      <c r="X405" s="187"/>
      <c r="Y405" s="176"/>
      <c r="Z405" s="188"/>
    </row>
    <row r="406" spans="1:26" s="180" customFormat="1" ht="12.75" x14ac:dyDescent="0.2">
      <c r="A406" s="178">
        <v>402</v>
      </c>
      <c r="B406" s="178">
        <f>+PDA!B405</f>
        <v>0</v>
      </c>
      <c r="C406" s="178">
        <f>+PDA!C405</f>
        <v>0</v>
      </c>
      <c r="D406" s="178">
        <f>+PDA!D405</f>
        <v>0</v>
      </c>
      <c r="E406" s="178">
        <f>+PDA!E405</f>
        <v>0</v>
      </c>
      <c r="F406" s="178">
        <f>+PDA!F405</f>
        <v>0</v>
      </c>
      <c r="G406" s="178">
        <f>+PDA!G405</f>
        <v>0</v>
      </c>
      <c r="H406" s="152" t="str">
        <f>IF(+PDA!H405,+PDA!H405," ")</f>
        <v xml:space="preserve"> </v>
      </c>
      <c r="I406" s="152" t="str">
        <f>IF(+PDA!I405,+PDA!I405," ")</f>
        <v xml:space="preserve"> </v>
      </c>
      <c r="J406" s="178">
        <f>+PDA!J405</f>
        <v>0</v>
      </c>
      <c r="K406" s="178">
        <f>+PDA!K405</f>
        <v>0</v>
      </c>
      <c r="L406" s="178">
        <f>+PDA!L405</f>
        <v>0</v>
      </c>
      <c r="M406" s="178" t="str">
        <f>IF(+PDA!M405,+PDA!M405," ")</f>
        <v xml:space="preserve"> </v>
      </c>
      <c r="N406" s="178" t="str">
        <f>IF(+PDA!N405,+PDA!N405," ")</f>
        <v xml:space="preserve"> </v>
      </c>
      <c r="O406" s="178" t="str">
        <f>IF(+PDA!O405,+PDA!O405," ")</f>
        <v xml:space="preserve"> </v>
      </c>
      <c r="P406" s="179" t="str">
        <f>+PDA!S405</f>
        <v xml:space="preserve"> </v>
      </c>
      <c r="Q406" s="186"/>
      <c r="R406" s="176"/>
      <c r="S406" s="176"/>
      <c r="T406" s="176"/>
      <c r="U406" s="155">
        <f t="shared" si="6"/>
        <v>0</v>
      </c>
      <c r="V406" s="176"/>
      <c r="W406" s="187"/>
      <c r="X406" s="187"/>
      <c r="Y406" s="176"/>
      <c r="Z406" s="188"/>
    </row>
    <row r="407" spans="1:26" s="180" customFormat="1" ht="12.75" x14ac:dyDescent="0.2">
      <c r="A407" s="178">
        <v>403</v>
      </c>
      <c r="B407" s="178">
        <f>+PDA!B406</f>
        <v>0</v>
      </c>
      <c r="C407" s="178">
        <f>+PDA!C406</f>
        <v>0</v>
      </c>
      <c r="D407" s="178">
        <f>+PDA!D406</f>
        <v>0</v>
      </c>
      <c r="E407" s="178">
        <f>+PDA!E406</f>
        <v>0</v>
      </c>
      <c r="F407" s="178">
        <f>+PDA!F406</f>
        <v>0</v>
      </c>
      <c r="G407" s="178">
        <f>+PDA!G406</f>
        <v>0</v>
      </c>
      <c r="H407" s="152" t="str">
        <f>IF(+PDA!H406,+PDA!H406," ")</f>
        <v xml:space="preserve"> </v>
      </c>
      <c r="I407" s="152" t="str">
        <f>IF(+PDA!I406,+PDA!I406," ")</f>
        <v xml:space="preserve"> </v>
      </c>
      <c r="J407" s="178">
        <f>+PDA!J406</f>
        <v>0</v>
      </c>
      <c r="K407" s="178">
        <f>+PDA!K406</f>
        <v>0</v>
      </c>
      <c r="L407" s="178">
        <f>+PDA!L406</f>
        <v>0</v>
      </c>
      <c r="M407" s="178" t="str">
        <f>IF(+PDA!M406,+PDA!M406," ")</f>
        <v xml:space="preserve"> </v>
      </c>
      <c r="N407" s="178" t="str">
        <f>IF(+PDA!N406,+PDA!N406," ")</f>
        <v xml:space="preserve"> </v>
      </c>
      <c r="O407" s="178" t="str">
        <f>IF(+PDA!O406,+PDA!O406," ")</f>
        <v xml:space="preserve"> </v>
      </c>
      <c r="P407" s="179" t="str">
        <f>+PDA!S406</f>
        <v xml:space="preserve"> </v>
      </c>
      <c r="Q407" s="186"/>
      <c r="R407" s="176"/>
      <c r="S407" s="176"/>
      <c r="T407" s="176"/>
      <c r="U407" s="155">
        <f t="shared" si="6"/>
        <v>0</v>
      </c>
      <c r="V407" s="176"/>
      <c r="W407" s="187"/>
      <c r="X407" s="187"/>
      <c r="Y407" s="176"/>
      <c r="Z407" s="188"/>
    </row>
    <row r="408" spans="1:26" s="180" customFormat="1" ht="12.75" x14ac:dyDescent="0.2">
      <c r="A408" s="178">
        <v>404</v>
      </c>
      <c r="B408" s="178">
        <f>+PDA!B407</f>
        <v>0</v>
      </c>
      <c r="C408" s="178">
        <f>+PDA!C407</f>
        <v>0</v>
      </c>
      <c r="D408" s="178">
        <f>+PDA!D407</f>
        <v>0</v>
      </c>
      <c r="E408" s="178">
        <f>+PDA!E407</f>
        <v>0</v>
      </c>
      <c r="F408" s="178">
        <f>+PDA!F407</f>
        <v>0</v>
      </c>
      <c r="G408" s="178">
        <f>+PDA!G407</f>
        <v>0</v>
      </c>
      <c r="H408" s="152" t="str">
        <f>IF(+PDA!H407,+PDA!H407," ")</f>
        <v xml:space="preserve"> </v>
      </c>
      <c r="I408" s="152" t="str">
        <f>IF(+PDA!I407,+PDA!I407," ")</f>
        <v xml:space="preserve"> </v>
      </c>
      <c r="J408" s="178">
        <f>+PDA!J407</f>
        <v>0</v>
      </c>
      <c r="K408" s="178">
        <f>+PDA!K407</f>
        <v>0</v>
      </c>
      <c r="L408" s="178">
        <f>+PDA!L407</f>
        <v>0</v>
      </c>
      <c r="M408" s="178" t="str">
        <f>IF(+PDA!M407,+PDA!M407," ")</f>
        <v xml:space="preserve"> </v>
      </c>
      <c r="N408" s="178" t="str">
        <f>IF(+PDA!N407,+PDA!N407," ")</f>
        <v xml:space="preserve"> </v>
      </c>
      <c r="O408" s="178" t="str">
        <f>IF(+PDA!O407,+PDA!O407," ")</f>
        <v xml:space="preserve"> </v>
      </c>
      <c r="P408" s="179" t="str">
        <f>+PDA!S407</f>
        <v xml:space="preserve"> </v>
      </c>
      <c r="Q408" s="186"/>
      <c r="R408" s="176"/>
      <c r="S408" s="176"/>
      <c r="T408" s="176"/>
      <c r="U408" s="155">
        <f t="shared" si="6"/>
        <v>0</v>
      </c>
      <c r="V408" s="176"/>
      <c r="W408" s="187"/>
      <c r="X408" s="187"/>
      <c r="Y408" s="176"/>
      <c r="Z408" s="188"/>
    </row>
    <row r="409" spans="1:26" s="180" customFormat="1" ht="12.75" x14ac:dyDescent="0.2">
      <c r="A409" s="178">
        <v>405</v>
      </c>
      <c r="B409" s="178">
        <f>+PDA!B408</f>
        <v>0</v>
      </c>
      <c r="C409" s="178">
        <f>+PDA!C408</f>
        <v>0</v>
      </c>
      <c r="D409" s="178">
        <f>+PDA!D408</f>
        <v>0</v>
      </c>
      <c r="E409" s="178">
        <f>+PDA!E408</f>
        <v>0</v>
      </c>
      <c r="F409" s="178">
        <f>+PDA!F408</f>
        <v>0</v>
      </c>
      <c r="G409" s="178">
        <f>+PDA!G408</f>
        <v>0</v>
      </c>
      <c r="H409" s="152" t="str">
        <f>IF(+PDA!H408,+PDA!H408," ")</f>
        <v xml:space="preserve"> </v>
      </c>
      <c r="I409" s="152" t="str">
        <f>IF(+PDA!I408,+PDA!I408," ")</f>
        <v xml:space="preserve"> </v>
      </c>
      <c r="J409" s="178">
        <f>+PDA!J408</f>
        <v>0</v>
      </c>
      <c r="K409" s="178">
        <f>+PDA!K408</f>
        <v>0</v>
      </c>
      <c r="L409" s="178">
        <f>+PDA!L408</f>
        <v>0</v>
      </c>
      <c r="M409" s="178" t="str">
        <f>IF(+PDA!M408,+PDA!M408," ")</f>
        <v xml:space="preserve"> </v>
      </c>
      <c r="N409" s="178" t="str">
        <f>IF(+PDA!N408,+PDA!N408," ")</f>
        <v xml:space="preserve"> </v>
      </c>
      <c r="O409" s="178" t="str">
        <f>IF(+PDA!O408,+PDA!O408," ")</f>
        <v xml:space="preserve"> </v>
      </c>
      <c r="P409" s="179" t="str">
        <f>+PDA!S408</f>
        <v xml:space="preserve"> </v>
      </c>
      <c r="Q409" s="186"/>
      <c r="R409" s="176"/>
      <c r="S409" s="176"/>
      <c r="T409" s="176"/>
      <c r="U409" s="155">
        <f t="shared" si="6"/>
        <v>0</v>
      </c>
      <c r="V409" s="176"/>
      <c r="W409" s="187"/>
      <c r="X409" s="187"/>
      <c r="Y409" s="176"/>
      <c r="Z409" s="188"/>
    </row>
    <row r="410" spans="1:26" s="180" customFormat="1" ht="12.75" x14ac:dyDescent="0.2">
      <c r="A410" s="178">
        <v>406</v>
      </c>
      <c r="B410" s="178">
        <f>+PDA!B409</f>
        <v>0</v>
      </c>
      <c r="C410" s="178">
        <f>+PDA!C409</f>
        <v>0</v>
      </c>
      <c r="D410" s="178">
        <f>+PDA!D409</f>
        <v>0</v>
      </c>
      <c r="E410" s="178">
        <f>+PDA!E409</f>
        <v>0</v>
      </c>
      <c r="F410" s="178">
        <f>+PDA!F409</f>
        <v>0</v>
      </c>
      <c r="G410" s="178">
        <f>+PDA!G409</f>
        <v>0</v>
      </c>
      <c r="H410" s="152" t="str">
        <f>IF(+PDA!H409,+PDA!H409," ")</f>
        <v xml:space="preserve"> </v>
      </c>
      <c r="I410" s="152" t="str">
        <f>IF(+PDA!I409,+PDA!I409," ")</f>
        <v xml:space="preserve"> </v>
      </c>
      <c r="J410" s="178">
        <f>+PDA!J409</f>
        <v>0</v>
      </c>
      <c r="K410" s="178">
        <f>+PDA!K409</f>
        <v>0</v>
      </c>
      <c r="L410" s="178">
        <f>+PDA!L409</f>
        <v>0</v>
      </c>
      <c r="M410" s="178" t="str">
        <f>IF(+PDA!M409,+PDA!M409," ")</f>
        <v xml:space="preserve"> </v>
      </c>
      <c r="N410" s="178" t="str">
        <f>IF(+PDA!N409,+PDA!N409," ")</f>
        <v xml:space="preserve"> </v>
      </c>
      <c r="O410" s="178" t="str">
        <f>IF(+PDA!O409,+PDA!O409," ")</f>
        <v xml:space="preserve"> </v>
      </c>
      <c r="P410" s="179" t="str">
        <f>+PDA!S409</f>
        <v xml:space="preserve"> </v>
      </c>
      <c r="Q410" s="186"/>
      <c r="R410" s="176"/>
      <c r="S410" s="176"/>
      <c r="T410" s="176"/>
      <c r="U410" s="155">
        <f t="shared" si="6"/>
        <v>0</v>
      </c>
      <c r="V410" s="176"/>
      <c r="W410" s="187"/>
      <c r="X410" s="187"/>
      <c r="Y410" s="176"/>
      <c r="Z410" s="188"/>
    </row>
    <row r="411" spans="1:26" s="180" customFormat="1" ht="12.75" x14ac:dyDescent="0.2">
      <c r="A411" s="178">
        <v>407</v>
      </c>
      <c r="B411" s="178">
        <f>+PDA!B410</f>
        <v>0</v>
      </c>
      <c r="C411" s="178">
        <f>+PDA!C410</f>
        <v>0</v>
      </c>
      <c r="D411" s="178">
        <f>+PDA!D410</f>
        <v>0</v>
      </c>
      <c r="E411" s="178">
        <f>+PDA!E410</f>
        <v>0</v>
      </c>
      <c r="F411" s="178">
        <f>+PDA!F410</f>
        <v>0</v>
      </c>
      <c r="G411" s="178">
        <f>+PDA!G410</f>
        <v>0</v>
      </c>
      <c r="H411" s="152" t="str">
        <f>IF(+PDA!H410,+PDA!H410," ")</f>
        <v xml:space="preserve"> </v>
      </c>
      <c r="I411" s="152" t="str">
        <f>IF(+PDA!I410,+PDA!I410," ")</f>
        <v xml:space="preserve"> </v>
      </c>
      <c r="J411" s="178">
        <f>+PDA!J410</f>
        <v>0</v>
      </c>
      <c r="K411" s="178">
        <f>+PDA!K410</f>
        <v>0</v>
      </c>
      <c r="L411" s="178">
        <f>+PDA!L410</f>
        <v>0</v>
      </c>
      <c r="M411" s="178" t="str">
        <f>IF(+PDA!M410,+PDA!M410," ")</f>
        <v xml:space="preserve"> </v>
      </c>
      <c r="N411" s="178" t="str">
        <f>IF(+PDA!N410,+PDA!N410," ")</f>
        <v xml:space="preserve"> </v>
      </c>
      <c r="O411" s="178" t="str">
        <f>IF(+PDA!O410,+PDA!O410," ")</f>
        <v xml:space="preserve"> </v>
      </c>
      <c r="P411" s="179" t="str">
        <f>+PDA!S410</f>
        <v xml:space="preserve"> </v>
      </c>
      <c r="Q411" s="186"/>
      <c r="R411" s="176"/>
      <c r="S411" s="176"/>
      <c r="T411" s="176"/>
      <c r="U411" s="155">
        <f t="shared" si="6"/>
        <v>0</v>
      </c>
      <c r="V411" s="176"/>
      <c r="W411" s="187"/>
      <c r="X411" s="187"/>
      <c r="Y411" s="176"/>
      <c r="Z411" s="188"/>
    </row>
    <row r="412" spans="1:26" s="180" customFormat="1" ht="12.75" x14ac:dyDescent="0.2">
      <c r="A412" s="178">
        <v>408</v>
      </c>
      <c r="B412" s="178">
        <f>+PDA!B411</f>
        <v>0</v>
      </c>
      <c r="C412" s="178">
        <f>+PDA!C411</f>
        <v>0</v>
      </c>
      <c r="D412" s="178">
        <f>+PDA!D411</f>
        <v>0</v>
      </c>
      <c r="E412" s="178">
        <f>+PDA!E411</f>
        <v>0</v>
      </c>
      <c r="F412" s="178">
        <f>+PDA!F411</f>
        <v>0</v>
      </c>
      <c r="G412" s="178">
        <f>+PDA!G411</f>
        <v>0</v>
      </c>
      <c r="H412" s="152" t="str">
        <f>IF(+PDA!H411,+PDA!H411," ")</f>
        <v xml:space="preserve"> </v>
      </c>
      <c r="I412" s="152" t="str">
        <f>IF(+PDA!I411,+PDA!I411," ")</f>
        <v xml:space="preserve"> </v>
      </c>
      <c r="J412" s="178">
        <f>+PDA!J411</f>
        <v>0</v>
      </c>
      <c r="K412" s="178">
        <f>+PDA!K411</f>
        <v>0</v>
      </c>
      <c r="L412" s="178">
        <f>+PDA!L411</f>
        <v>0</v>
      </c>
      <c r="M412" s="178" t="str">
        <f>IF(+PDA!M411,+PDA!M411," ")</f>
        <v xml:space="preserve"> </v>
      </c>
      <c r="N412" s="178" t="str">
        <f>IF(+PDA!N411,+PDA!N411," ")</f>
        <v xml:space="preserve"> </v>
      </c>
      <c r="O412" s="178" t="str">
        <f>IF(+PDA!O411,+PDA!O411," ")</f>
        <v xml:space="preserve"> </v>
      </c>
      <c r="P412" s="179" t="str">
        <f>+PDA!S411</f>
        <v xml:space="preserve"> </v>
      </c>
      <c r="Q412" s="186"/>
      <c r="R412" s="176"/>
      <c r="S412" s="176"/>
      <c r="T412" s="176"/>
      <c r="U412" s="155">
        <f t="shared" si="6"/>
        <v>0</v>
      </c>
      <c r="V412" s="176"/>
      <c r="W412" s="187"/>
      <c r="X412" s="187"/>
      <c r="Y412" s="176"/>
      <c r="Z412" s="188"/>
    </row>
    <row r="413" spans="1:26" s="180" customFormat="1" ht="12.75" x14ac:dyDescent="0.2">
      <c r="A413" s="178">
        <v>409</v>
      </c>
      <c r="B413" s="178">
        <f>+PDA!B412</f>
        <v>0</v>
      </c>
      <c r="C413" s="178">
        <f>+PDA!C412</f>
        <v>0</v>
      </c>
      <c r="D413" s="178">
        <f>+PDA!D412</f>
        <v>0</v>
      </c>
      <c r="E413" s="178">
        <f>+PDA!E412</f>
        <v>0</v>
      </c>
      <c r="F413" s="178">
        <f>+PDA!F412</f>
        <v>0</v>
      </c>
      <c r="G413" s="178">
        <f>+PDA!G412</f>
        <v>0</v>
      </c>
      <c r="H413" s="152" t="str">
        <f>IF(+PDA!H412,+PDA!H412," ")</f>
        <v xml:space="preserve"> </v>
      </c>
      <c r="I413" s="152" t="str">
        <f>IF(+PDA!I412,+PDA!I412," ")</f>
        <v xml:space="preserve"> </v>
      </c>
      <c r="J413" s="178">
        <f>+PDA!J412</f>
        <v>0</v>
      </c>
      <c r="K413" s="178">
        <f>+PDA!K412</f>
        <v>0</v>
      </c>
      <c r="L413" s="178">
        <f>+PDA!L412</f>
        <v>0</v>
      </c>
      <c r="M413" s="178" t="str">
        <f>IF(+PDA!M412,+PDA!M412," ")</f>
        <v xml:space="preserve"> </v>
      </c>
      <c r="N413" s="178" t="str">
        <f>IF(+PDA!N412,+PDA!N412," ")</f>
        <v xml:space="preserve"> </v>
      </c>
      <c r="O413" s="178" t="str">
        <f>IF(+PDA!O412,+PDA!O412," ")</f>
        <v xml:space="preserve"> </v>
      </c>
      <c r="P413" s="179" t="str">
        <f>+PDA!S412</f>
        <v xml:space="preserve"> </v>
      </c>
      <c r="Q413" s="186"/>
      <c r="R413" s="176"/>
      <c r="S413" s="176"/>
      <c r="T413" s="176"/>
      <c r="U413" s="155">
        <f t="shared" si="6"/>
        <v>0</v>
      </c>
      <c r="V413" s="176"/>
      <c r="W413" s="187"/>
      <c r="X413" s="187"/>
      <c r="Y413" s="176"/>
      <c r="Z413" s="188"/>
    </row>
    <row r="414" spans="1:26" s="180" customFormat="1" ht="12.75" x14ac:dyDescent="0.2">
      <c r="A414" s="178">
        <v>410</v>
      </c>
      <c r="B414" s="178">
        <f>+PDA!B413</f>
        <v>0</v>
      </c>
      <c r="C414" s="178">
        <f>+PDA!C413</f>
        <v>0</v>
      </c>
      <c r="D414" s="178">
        <f>+PDA!D413</f>
        <v>0</v>
      </c>
      <c r="E414" s="178">
        <f>+PDA!E413</f>
        <v>0</v>
      </c>
      <c r="F414" s="178">
        <f>+PDA!F413</f>
        <v>0</v>
      </c>
      <c r="G414" s="178">
        <f>+PDA!G413</f>
        <v>0</v>
      </c>
      <c r="H414" s="152" t="str">
        <f>IF(+PDA!H413,+PDA!H413," ")</f>
        <v xml:space="preserve"> </v>
      </c>
      <c r="I414" s="152" t="str">
        <f>IF(+PDA!I413,+PDA!I413," ")</f>
        <v xml:space="preserve"> </v>
      </c>
      <c r="J414" s="178">
        <f>+PDA!J413</f>
        <v>0</v>
      </c>
      <c r="K414" s="178">
        <f>+PDA!K413</f>
        <v>0</v>
      </c>
      <c r="L414" s="178">
        <f>+PDA!L413</f>
        <v>0</v>
      </c>
      <c r="M414" s="178" t="str">
        <f>IF(+PDA!M413,+PDA!M413," ")</f>
        <v xml:space="preserve"> </v>
      </c>
      <c r="N414" s="178" t="str">
        <f>IF(+PDA!N413,+PDA!N413," ")</f>
        <v xml:space="preserve"> </v>
      </c>
      <c r="O414" s="178" t="str">
        <f>IF(+PDA!O413,+PDA!O413," ")</f>
        <v xml:space="preserve"> </v>
      </c>
      <c r="P414" s="179" t="str">
        <f>+PDA!S413</f>
        <v xml:space="preserve"> </v>
      </c>
      <c r="Q414" s="186"/>
      <c r="R414" s="176"/>
      <c r="S414" s="176"/>
      <c r="T414" s="176"/>
      <c r="U414" s="155">
        <f t="shared" si="6"/>
        <v>0</v>
      </c>
      <c r="V414" s="176"/>
      <c r="W414" s="187"/>
      <c r="X414" s="187"/>
      <c r="Y414" s="176"/>
      <c r="Z414" s="188"/>
    </row>
    <row r="415" spans="1:26" s="180" customFormat="1" ht="12.75" x14ac:dyDescent="0.2">
      <c r="A415" s="178">
        <v>411</v>
      </c>
      <c r="B415" s="178">
        <f>+PDA!B414</f>
        <v>0</v>
      </c>
      <c r="C415" s="178">
        <f>+PDA!C414</f>
        <v>0</v>
      </c>
      <c r="D415" s="178">
        <f>+PDA!D414</f>
        <v>0</v>
      </c>
      <c r="E415" s="178">
        <f>+PDA!E414</f>
        <v>0</v>
      </c>
      <c r="F415" s="178">
        <f>+PDA!F414</f>
        <v>0</v>
      </c>
      <c r="G415" s="178">
        <f>+PDA!G414</f>
        <v>0</v>
      </c>
      <c r="H415" s="152" t="str">
        <f>IF(+PDA!H414,+PDA!H414," ")</f>
        <v xml:space="preserve"> </v>
      </c>
      <c r="I415" s="152" t="str">
        <f>IF(+PDA!I414,+PDA!I414," ")</f>
        <v xml:space="preserve"> </v>
      </c>
      <c r="J415" s="178">
        <f>+PDA!J414</f>
        <v>0</v>
      </c>
      <c r="K415" s="178">
        <f>+PDA!K414</f>
        <v>0</v>
      </c>
      <c r="L415" s="178">
        <f>+PDA!L414</f>
        <v>0</v>
      </c>
      <c r="M415" s="178" t="str">
        <f>IF(+PDA!M414,+PDA!M414," ")</f>
        <v xml:space="preserve"> </v>
      </c>
      <c r="N415" s="178" t="str">
        <f>IF(+PDA!N414,+PDA!N414," ")</f>
        <v xml:space="preserve"> </v>
      </c>
      <c r="O415" s="178" t="str">
        <f>IF(+PDA!O414,+PDA!O414," ")</f>
        <v xml:space="preserve"> </v>
      </c>
      <c r="P415" s="179" t="str">
        <f>+PDA!S414</f>
        <v xml:space="preserve"> </v>
      </c>
      <c r="Q415" s="186"/>
      <c r="R415" s="176"/>
      <c r="S415" s="176"/>
      <c r="T415" s="176"/>
      <c r="U415" s="155">
        <f t="shared" si="6"/>
        <v>0</v>
      </c>
      <c r="V415" s="176"/>
      <c r="W415" s="187"/>
      <c r="X415" s="187"/>
      <c r="Y415" s="176"/>
      <c r="Z415" s="188"/>
    </row>
    <row r="416" spans="1:26" s="180" customFormat="1" ht="12.75" x14ac:dyDescent="0.2">
      <c r="A416" s="178">
        <v>412</v>
      </c>
      <c r="B416" s="178">
        <f>+PDA!B415</f>
        <v>0</v>
      </c>
      <c r="C416" s="178">
        <f>+PDA!C415</f>
        <v>0</v>
      </c>
      <c r="D416" s="178">
        <f>+PDA!D415</f>
        <v>0</v>
      </c>
      <c r="E416" s="178">
        <f>+PDA!E415</f>
        <v>0</v>
      </c>
      <c r="F416" s="178">
        <f>+PDA!F415</f>
        <v>0</v>
      </c>
      <c r="G416" s="178">
        <f>+PDA!G415</f>
        <v>0</v>
      </c>
      <c r="H416" s="152" t="str">
        <f>IF(+PDA!H415,+PDA!H415," ")</f>
        <v xml:space="preserve"> </v>
      </c>
      <c r="I416" s="152" t="str">
        <f>IF(+PDA!I415,+PDA!I415," ")</f>
        <v xml:space="preserve"> </v>
      </c>
      <c r="J416" s="178">
        <f>+PDA!J415</f>
        <v>0</v>
      </c>
      <c r="K416" s="178">
        <f>+PDA!K415</f>
        <v>0</v>
      </c>
      <c r="L416" s="178">
        <f>+PDA!L415</f>
        <v>0</v>
      </c>
      <c r="M416" s="178" t="str">
        <f>IF(+PDA!M415,+PDA!M415," ")</f>
        <v xml:space="preserve"> </v>
      </c>
      <c r="N416" s="178" t="str">
        <f>IF(+PDA!N415,+PDA!N415," ")</f>
        <v xml:space="preserve"> </v>
      </c>
      <c r="O416" s="178" t="str">
        <f>IF(+PDA!O415,+PDA!O415," ")</f>
        <v xml:space="preserve"> </v>
      </c>
      <c r="P416" s="179" t="str">
        <f>+PDA!S415</f>
        <v xml:space="preserve"> </v>
      </c>
      <c r="Q416" s="186"/>
      <c r="R416" s="176"/>
      <c r="S416" s="176"/>
      <c r="T416" s="176"/>
      <c r="U416" s="155">
        <f t="shared" si="6"/>
        <v>0</v>
      </c>
      <c r="V416" s="176"/>
      <c r="W416" s="187"/>
      <c r="X416" s="187"/>
      <c r="Y416" s="176"/>
      <c r="Z416" s="188"/>
    </row>
    <row r="417" spans="1:26" s="180" customFormat="1" ht="12.75" x14ac:dyDescent="0.2">
      <c r="A417" s="178">
        <v>413</v>
      </c>
      <c r="B417" s="178">
        <f>+PDA!B416</f>
        <v>0</v>
      </c>
      <c r="C417" s="178">
        <f>+PDA!C416</f>
        <v>0</v>
      </c>
      <c r="D417" s="178">
        <f>+PDA!D416</f>
        <v>0</v>
      </c>
      <c r="E417" s="178">
        <f>+PDA!E416</f>
        <v>0</v>
      </c>
      <c r="F417" s="178">
        <f>+PDA!F416</f>
        <v>0</v>
      </c>
      <c r="G417" s="178">
        <f>+PDA!G416</f>
        <v>0</v>
      </c>
      <c r="H417" s="152" t="str">
        <f>IF(+PDA!H416,+PDA!H416," ")</f>
        <v xml:space="preserve"> </v>
      </c>
      <c r="I417" s="152" t="str">
        <f>IF(+PDA!I416,+PDA!I416," ")</f>
        <v xml:space="preserve"> </v>
      </c>
      <c r="J417" s="178">
        <f>+PDA!J416</f>
        <v>0</v>
      </c>
      <c r="K417" s="178">
        <f>+PDA!K416</f>
        <v>0</v>
      </c>
      <c r="L417" s="178">
        <f>+PDA!L416</f>
        <v>0</v>
      </c>
      <c r="M417" s="178" t="str">
        <f>IF(+PDA!M416,+PDA!M416," ")</f>
        <v xml:space="preserve"> </v>
      </c>
      <c r="N417" s="178" t="str">
        <f>IF(+PDA!N416,+PDA!N416," ")</f>
        <v xml:space="preserve"> </v>
      </c>
      <c r="O417" s="178" t="str">
        <f>IF(+PDA!O416,+PDA!O416," ")</f>
        <v xml:space="preserve"> </v>
      </c>
      <c r="P417" s="179" t="str">
        <f>+PDA!S416</f>
        <v xml:space="preserve"> </v>
      </c>
      <c r="Q417" s="186"/>
      <c r="R417" s="176"/>
      <c r="S417" s="176"/>
      <c r="T417" s="176"/>
      <c r="U417" s="155">
        <f t="shared" si="6"/>
        <v>0</v>
      </c>
      <c r="V417" s="176"/>
      <c r="W417" s="187"/>
      <c r="X417" s="187"/>
      <c r="Y417" s="176"/>
      <c r="Z417" s="188"/>
    </row>
    <row r="418" spans="1:26" s="180" customFormat="1" ht="12.75" x14ac:dyDescent="0.2">
      <c r="A418" s="178">
        <v>414</v>
      </c>
      <c r="B418" s="178">
        <f>+PDA!B417</f>
        <v>0</v>
      </c>
      <c r="C418" s="178">
        <f>+PDA!C417</f>
        <v>0</v>
      </c>
      <c r="D418" s="178">
        <f>+PDA!D417</f>
        <v>0</v>
      </c>
      <c r="E418" s="178">
        <f>+PDA!E417</f>
        <v>0</v>
      </c>
      <c r="F418" s="178">
        <f>+PDA!F417</f>
        <v>0</v>
      </c>
      <c r="G418" s="178">
        <f>+PDA!G417</f>
        <v>0</v>
      </c>
      <c r="H418" s="152" t="str">
        <f>IF(+PDA!H417,+PDA!H417," ")</f>
        <v xml:space="preserve"> </v>
      </c>
      <c r="I418" s="152" t="str">
        <f>IF(+PDA!I417,+PDA!I417," ")</f>
        <v xml:space="preserve"> </v>
      </c>
      <c r="J418" s="178">
        <f>+PDA!J417</f>
        <v>0</v>
      </c>
      <c r="K418" s="178">
        <f>+PDA!K417</f>
        <v>0</v>
      </c>
      <c r="L418" s="178">
        <f>+PDA!L417</f>
        <v>0</v>
      </c>
      <c r="M418" s="178" t="str">
        <f>IF(+PDA!M417,+PDA!M417," ")</f>
        <v xml:space="preserve"> </v>
      </c>
      <c r="N418" s="178" t="str">
        <f>IF(+PDA!N417,+PDA!N417," ")</f>
        <v xml:space="preserve"> </v>
      </c>
      <c r="O418" s="178" t="str">
        <f>IF(+PDA!O417,+PDA!O417," ")</f>
        <v xml:space="preserve"> </v>
      </c>
      <c r="P418" s="179" t="str">
        <f>+PDA!S417</f>
        <v xml:space="preserve"> </v>
      </c>
      <c r="Q418" s="186"/>
      <c r="R418" s="176"/>
      <c r="S418" s="176"/>
      <c r="T418" s="176"/>
      <c r="U418" s="155">
        <f t="shared" si="6"/>
        <v>0</v>
      </c>
      <c r="V418" s="176"/>
      <c r="W418" s="187"/>
      <c r="X418" s="187"/>
      <c r="Y418" s="176"/>
      <c r="Z418" s="188"/>
    </row>
    <row r="419" spans="1:26" s="180" customFormat="1" ht="12.75" x14ac:dyDescent="0.2">
      <c r="A419" s="178">
        <v>415</v>
      </c>
      <c r="B419" s="178">
        <f>+PDA!B418</f>
        <v>0</v>
      </c>
      <c r="C419" s="178">
        <f>+PDA!C418</f>
        <v>0</v>
      </c>
      <c r="D419" s="178">
        <f>+PDA!D418</f>
        <v>0</v>
      </c>
      <c r="E419" s="178">
        <f>+PDA!E418</f>
        <v>0</v>
      </c>
      <c r="F419" s="178">
        <f>+PDA!F418</f>
        <v>0</v>
      </c>
      <c r="G419" s="178">
        <f>+PDA!G418</f>
        <v>0</v>
      </c>
      <c r="H419" s="152" t="str">
        <f>IF(+PDA!H418,+PDA!H418," ")</f>
        <v xml:space="preserve"> </v>
      </c>
      <c r="I419" s="152" t="str">
        <f>IF(+PDA!I418,+PDA!I418," ")</f>
        <v xml:space="preserve"> </v>
      </c>
      <c r="J419" s="178">
        <f>+PDA!J418</f>
        <v>0</v>
      </c>
      <c r="K419" s="178">
        <f>+PDA!K418</f>
        <v>0</v>
      </c>
      <c r="L419" s="178">
        <f>+PDA!L418</f>
        <v>0</v>
      </c>
      <c r="M419" s="178" t="str">
        <f>IF(+PDA!M418,+PDA!M418," ")</f>
        <v xml:space="preserve"> </v>
      </c>
      <c r="N419" s="178" t="str">
        <f>IF(+PDA!N418,+PDA!N418," ")</f>
        <v xml:space="preserve"> </v>
      </c>
      <c r="O419" s="178" t="str">
        <f>IF(+PDA!O418,+PDA!O418," ")</f>
        <v xml:space="preserve"> </v>
      </c>
      <c r="P419" s="179" t="str">
        <f>+PDA!S418</f>
        <v xml:space="preserve"> </v>
      </c>
      <c r="Q419" s="186"/>
      <c r="R419" s="176"/>
      <c r="S419" s="176"/>
      <c r="T419" s="176"/>
      <c r="U419" s="155">
        <f t="shared" si="6"/>
        <v>0</v>
      </c>
      <c r="V419" s="176"/>
      <c r="W419" s="187"/>
      <c r="X419" s="187"/>
      <c r="Y419" s="176"/>
      <c r="Z419" s="188"/>
    </row>
    <row r="420" spans="1:26" s="180" customFormat="1" ht="12.75" x14ac:dyDescent="0.2">
      <c r="A420" s="178">
        <v>416</v>
      </c>
      <c r="B420" s="178">
        <f>+PDA!B419</f>
        <v>0</v>
      </c>
      <c r="C420" s="178">
        <f>+PDA!C419</f>
        <v>0</v>
      </c>
      <c r="D420" s="178">
        <f>+PDA!D419</f>
        <v>0</v>
      </c>
      <c r="E420" s="178">
        <f>+PDA!E419</f>
        <v>0</v>
      </c>
      <c r="F420" s="178">
        <f>+PDA!F419</f>
        <v>0</v>
      </c>
      <c r="G420" s="178">
        <f>+PDA!G419</f>
        <v>0</v>
      </c>
      <c r="H420" s="152" t="str">
        <f>IF(+PDA!H419,+PDA!H419," ")</f>
        <v xml:space="preserve"> </v>
      </c>
      <c r="I420" s="152" t="str">
        <f>IF(+PDA!I419,+PDA!I419," ")</f>
        <v xml:space="preserve"> </v>
      </c>
      <c r="J420" s="178">
        <f>+PDA!J419</f>
        <v>0</v>
      </c>
      <c r="K420" s="178">
        <f>+PDA!K419</f>
        <v>0</v>
      </c>
      <c r="L420" s="178">
        <f>+PDA!L419</f>
        <v>0</v>
      </c>
      <c r="M420" s="178" t="str">
        <f>IF(+PDA!M419,+PDA!M419," ")</f>
        <v xml:space="preserve"> </v>
      </c>
      <c r="N420" s="178" t="str">
        <f>IF(+PDA!N419,+PDA!N419," ")</f>
        <v xml:space="preserve"> </v>
      </c>
      <c r="O420" s="178" t="str">
        <f>IF(+PDA!O419,+PDA!O419," ")</f>
        <v xml:space="preserve"> </v>
      </c>
      <c r="P420" s="179" t="str">
        <f>+PDA!S419</f>
        <v xml:space="preserve"> </v>
      </c>
      <c r="Q420" s="186"/>
      <c r="R420" s="176"/>
      <c r="S420" s="176"/>
      <c r="T420" s="176"/>
      <c r="U420" s="155">
        <f t="shared" si="6"/>
        <v>0</v>
      </c>
      <c r="V420" s="176"/>
      <c r="W420" s="187"/>
      <c r="X420" s="187"/>
      <c r="Y420" s="176"/>
      <c r="Z420" s="188"/>
    </row>
    <row r="421" spans="1:26" s="180" customFormat="1" ht="12.75" x14ac:dyDescent="0.2">
      <c r="A421" s="178">
        <v>417</v>
      </c>
      <c r="B421" s="178">
        <f>+PDA!B420</f>
        <v>0</v>
      </c>
      <c r="C421" s="178">
        <f>+PDA!C420</f>
        <v>0</v>
      </c>
      <c r="D421" s="178">
        <f>+PDA!D420</f>
        <v>0</v>
      </c>
      <c r="E421" s="178">
        <f>+PDA!E420</f>
        <v>0</v>
      </c>
      <c r="F421" s="178">
        <f>+PDA!F420</f>
        <v>0</v>
      </c>
      <c r="G421" s="178">
        <f>+PDA!G420</f>
        <v>0</v>
      </c>
      <c r="H421" s="152" t="str">
        <f>IF(+PDA!H420,+PDA!H420," ")</f>
        <v xml:space="preserve"> </v>
      </c>
      <c r="I421" s="152" t="str">
        <f>IF(+PDA!I420,+PDA!I420," ")</f>
        <v xml:space="preserve"> </v>
      </c>
      <c r="J421" s="178">
        <f>+PDA!J420</f>
        <v>0</v>
      </c>
      <c r="K421" s="178">
        <f>+PDA!K420</f>
        <v>0</v>
      </c>
      <c r="L421" s="178">
        <f>+PDA!L420</f>
        <v>0</v>
      </c>
      <c r="M421" s="178" t="str">
        <f>IF(+PDA!M420,+PDA!M420," ")</f>
        <v xml:space="preserve"> </v>
      </c>
      <c r="N421" s="178" t="str">
        <f>IF(+PDA!N420,+PDA!N420," ")</f>
        <v xml:space="preserve"> </v>
      </c>
      <c r="O421" s="178" t="str">
        <f>IF(+PDA!O420,+PDA!O420," ")</f>
        <v xml:space="preserve"> </v>
      </c>
      <c r="P421" s="179" t="str">
        <f>+PDA!S420</f>
        <v xml:space="preserve"> </v>
      </c>
      <c r="Q421" s="186"/>
      <c r="R421" s="176"/>
      <c r="S421" s="176"/>
      <c r="T421" s="176"/>
      <c r="U421" s="155">
        <f t="shared" si="6"/>
        <v>0</v>
      </c>
      <c r="V421" s="176"/>
      <c r="W421" s="187"/>
      <c r="X421" s="187"/>
      <c r="Y421" s="176"/>
      <c r="Z421" s="188"/>
    </row>
    <row r="422" spans="1:26" s="180" customFormat="1" ht="12.75" x14ac:dyDescent="0.2">
      <c r="A422" s="178">
        <v>418</v>
      </c>
      <c r="B422" s="178">
        <f>+PDA!B421</f>
        <v>0</v>
      </c>
      <c r="C422" s="178">
        <f>+PDA!C421</f>
        <v>0</v>
      </c>
      <c r="D422" s="178">
        <f>+PDA!D421</f>
        <v>0</v>
      </c>
      <c r="E422" s="178">
        <f>+PDA!E421</f>
        <v>0</v>
      </c>
      <c r="F422" s="178">
        <f>+PDA!F421</f>
        <v>0</v>
      </c>
      <c r="G422" s="178">
        <f>+PDA!G421</f>
        <v>0</v>
      </c>
      <c r="H422" s="152" t="str">
        <f>IF(+PDA!H421,+PDA!H421," ")</f>
        <v xml:space="preserve"> </v>
      </c>
      <c r="I422" s="152" t="str">
        <f>IF(+PDA!I421,+PDA!I421," ")</f>
        <v xml:space="preserve"> </v>
      </c>
      <c r="J422" s="178">
        <f>+PDA!J421</f>
        <v>0</v>
      </c>
      <c r="K422" s="178">
        <f>+PDA!K421</f>
        <v>0</v>
      </c>
      <c r="L422" s="178">
        <f>+PDA!L421</f>
        <v>0</v>
      </c>
      <c r="M422" s="178" t="str">
        <f>IF(+PDA!M421,+PDA!M421," ")</f>
        <v xml:space="preserve"> </v>
      </c>
      <c r="N422" s="178" t="str">
        <f>IF(+PDA!N421,+PDA!N421," ")</f>
        <v xml:space="preserve"> </v>
      </c>
      <c r="O422" s="178" t="str">
        <f>IF(+PDA!O421,+PDA!O421," ")</f>
        <v xml:space="preserve"> </v>
      </c>
      <c r="P422" s="179" t="str">
        <f>+PDA!S421</f>
        <v xml:space="preserve"> </v>
      </c>
      <c r="Q422" s="186"/>
      <c r="R422" s="176"/>
      <c r="S422" s="176"/>
      <c r="T422" s="176"/>
      <c r="U422" s="155">
        <f t="shared" si="6"/>
        <v>0</v>
      </c>
      <c r="V422" s="176"/>
      <c r="W422" s="187"/>
      <c r="X422" s="187"/>
      <c r="Y422" s="176"/>
      <c r="Z422" s="188"/>
    </row>
    <row r="423" spans="1:26" s="180" customFormat="1" ht="12.75" x14ac:dyDescent="0.2">
      <c r="A423" s="178">
        <v>419</v>
      </c>
      <c r="B423" s="178">
        <f>+PDA!B422</f>
        <v>0</v>
      </c>
      <c r="C423" s="178">
        <f>+PDA!C422</f>
        <v>0</v>
      </c>
      <c r="D423" s="178">
        <f>+PDA!D422</f>
        <v>0</v>
      </c>
      <c r="E423" s="178">
        <f>+PDA!E422</f>
        <v>0</v>
      </c>
      <c r="F423" s="178">
        <f>+PDA!F422</f>
        <v>0</v>
      </c>
      <c r="G423" s="178">
        <f>+PDA!G422</f>
        <v>0</v>
      </c>
      <c r="H423" s="152" t="str">
        <f>IF(+PDA!H422,+PDA!H422," ")</f>
        <v xml:space="preserve"> </v>
      </c>
      <c r="I423" s="152" t="str">
        <f>IF(+PDA!I422,+PDA!I422," ")</f>
        <v xml:space="preserve"> </v>
      </c>
      <c r="J423" s="178">
        <f>+PDA!J422</f>
        <v>0</v>
      </c>
      <c r="K423" s="178">
        <f>+PDA!K422</f>
        <v>0</v>
      </c>
      <c r="L423" s="178">
        <f>+PDA!L422</f>
        <v>0</v>
      </c>
      <c r="M423" s="178" t="str">
        <f>IF(+PDA!M422,+PDA!M422," ")</f>
        <v xml:space="preserve"> </v>
      </c>
      <c r="N423" s="178" t="str">
        <f>IF(+PDA!N422,+PDA!N422," ")</f>
        <v xml:space="preserve"> </v>
      </c>
      <c r="O423" s="178" t="str">
        <f>IF(+PDA!O422,+PDA!O422," ")</f>
        <v xml:space="preserve"> </v>
      </c>
      <c r="P423" s="179" t="str">
        <f>+PDA!S422</f>
        <v xml:space="preserve"> </v>
      </c>
      <c r="Q423" s="186"/>
      <c r="R423" s="176"/>
      <c r="S423" s="176"/>
      <c r="T423" s="176"/>
      <c r="U423" s="155">
        <f t="shared" si="6"/>
        <v>0</v>
      </c>
      <c r="V423" s="176"/>
      <c r="W423" s="187"/>
      <c r="X423" s="187"/>
      <c r="Y423" s="176"/>
      <c r="Z423" s="188"/>
    </row>
    <row r="424" spans="1:26" s="180" customFormat="1" ht="12.75" x14ac:dyDescent="0.2">
      <c r="A424" s="178">
        <v>420</v>
      </c>
      <c r="B424" s="178">
        <f>+PDA!B423</f>
        <v>0</v>
      </c>
      <c r="C424" s="178">
        <f>+PDA!C423</f>
        <v>0</v>
      </c>
      <c r="D424" s="178">
        <f>+PDA!D423</f>
        <v>0</v>
      </c>
      <c r="E424" s="178">
        <f>+PDA!E423</f>
        <v>0</v>
      </c>
      <c r="F424" s="178">
        <f>+PDA!F423</f>
        <v>0</v>
      </c>
      <c r="G424" s="178">
        <f>+PDA!G423</f>
        <v>0</v>
      </c>
      <c r="H424" s="152" t="str">
        <f>IF(+PDA!H423,+PDA!H423," ")</f>
        <v xml:space="preserve"> </v>
      </c>
      <c r="I424" s="152" t="str">
        <f>IF(+PDA!I423,+PDA!I423," ")</f>
        <v xml:space="preserve"> </v>
      </c>
      <c r="J424" s="178">
        <f>+PDA!J423</f>
        <v>0</v>
      </c>
      <c r="K424" s="178">
        <f>+PDA!K423</f>
        <v>0</v>
      </c>
      <c r="L424" s="178">
        <f>+PDA!L423</f>
        <v>0</v>
      </c>
      <c r="M424" s="178" t="str">
        <f>IF(+PDA!M423,+PDA!M423," ")</f>
        <v xml:space="preserve"> </v>
      </c>
      <c r="N424" s="178" t="str">
        <f>IF(+PDA!N423,+PDA!N423," ")</f>
        <v xml:space="preserve"> </v>
      </c>
      <c r="O424" s="178" t="str">
        <f>IF(+PDA!O423,+PDA!O423," ")</f>
        <v xml:space="preserve"> </v>
      </c>
      <c r="P424" s="179" t="str">
        <f>+PDA!S423</f>
        <v xml:space="preserve"> </v>
      </c>
      <c r="Q424" s="186"/>
      <c r="R424" s="176"/>
      <c r="S424" s="176"/>
      <c r="T424" s="176"/>
      <c r="U424" s="155">
        <f t="shared" si="6"/>
        <v>0</v>
      </c>
      <c r="V424" s="176"/>
      <c r="W424" s="187"/>
      <c r="X424" s="187"/>
      <c r="Y424" s="176"/>
      <c r="Z424" s="188"/>
    </row>
    <row r="425" spans="1:26" s="180" customFormat="1" ht="12.75" x14ac:dyDescent="0.2">
      <c r="A425" s="178">
        <v>421</v>
      </c>
      <c r="B425" s="178">
        <f>+PDA!B424</f>
        <v>0</v>
      </c>
      <c r="C425" s="178">
        <f>+PDA!C424</f>
        <v>0</v>
      </c>
      <c r="D425" s="178">
        <f>+PDA!D424</f>
        <v>0</v>
      </c>
      <c r="E425" s="178">
        <f>+PDA!E424</f>
        <v>0</v>
      </c>
      <c r="F425" s="178">
        <f>+PDA!F424</f>
        <v>0</v>
      </c>
      <c r="G425" s="178">
        <f>+PDA!G424</f>
        <v>0</v>
      </c>
      <c r="H425" s="152" t="str">
        <f>IF(+PDA!H424,+PDA!H424," ")</f>
        <v xml:space="preserve"> </v>
      </c>
      <c r="I425" s="152" t="str">
        <f>IF(+PDA!I424,+PDA!I424," ")</f>
        <v xml:space="preserve"> </v>
      </c>
      <c r="J425" s="178">
        <f>+PDA!J424</f>
        <v>0</v>
      </c>
      <c r="K425" s="178">
        <f>+PDA!K424</f>
        <v>0</v>
      </c>
      <c r="L425" s="178">
        <f>+PDA!L424</f>
        <v>0</v>
      </c>
      <c r="M425" s="178" t="str">
        <f>IF(+PDA!M424,+PDA!M424," ")</f>
        <v xml:space="preserve"> </v>
      </c>
      <c r="N425" s="178" t="str">
        <f>IF(+PDA!N424,+PDA!N424," ")</f>
        <v xml:space="preserve"> </v>
      </c>
      <c r="O425" s="178" t="str">
        <f>IF(+PDA!O424,+PDA!O424," ")</f>
        <v xml:space="preserve"> </v>
      </c>
      <c r="P425" s="179" t="str">
        <f>+PDA!S424</f>
        <v xml:space="preserve"> </v>
      </c>
      <c r="Q425" s="186"/>
      <c r="R425" s="176"/>
      <c r="S425" s="176"/>
      <c r="T425" s="176"/>
      <c r="U425" s="155">
        <f t="shared" si="6"/>
        <v>0</v>
      </c>
      <c r="V425" s="176"/>
      <c r="W425" s="187"/>
      <c r="X425" s="187"/>
      <c r="Y425" s="176"/>
      <c r="Z425" s="188"/>
    </row>
    <row r="426" spans="1:26" s="180" customFormat="1" ht="12.75" x14ac:dyDescent="0.2">
      <c r="A426" s="178">
        <v>422</v>
      </c>
      <c r="B426" s="178">
        <f>+PDA!B425</f>
        <v>0</v>
      </c>
      <c r="C426" s="178">
        <f>+PDA!C425</f>
        <v>0</v>
      </c>
      <c r="D426" s="178">
        <f>+PDA!D425</f>
        <v>0</v>
      </c>
      <c r="E426" s="178">
        <f>+PDA!E425</f>
        <v>0</v>
      </c>
      <c r="F426" s="178">
        <f>+PDA!F425</f>
        <v>0</v>
      </c>
      <c r="G426" s="178">
        <f>+PDA!G425</f>
        <v>0</v>
      </c>
      <c r="H426" s="152" t="str">
        <f>IF(+PDA!H425,+PDA!H425," ")</f>
        <v xml:space="preserve"> </v>
      </c>
      <c r="I426" s="152" t="str">
        <f>IF(+PDA!I425,+PDA!I425," ")</f>
        <v xml:space="preserve"> </v>
      </c>
      <c r="J426" s="178">
        <f>+PDA!J425</f>
        <v>0</v>
      </c>
      <c r="K426" s="178">
        <f>+PDA!K425</f>
        <v>0</v>
      </c>
      <c r="L426" s="178">
        <f>+PDA!L425</f>
        <v>0</v>
      </c>
      <c r="M426" s="178" t="str">
        <f>IF(+PDA!M425,+PDA!M425," ")</f>
        <v xml:space="preserve"> </v>
      </c>
      <c r="N426" s="178" t="str">
        <f>IF(+PDA!N425,+PDA!N425," ")</f>
        <v xml:space="preserve"> </v>
      </c>
      <c r="O426" s="178" t="str">
        <f>IF(+PDA!O425,+PDA!O425," ")</f>
        <v xml:space="preserve"> </v>
      </c>
      <c r="P426" s="179" t="str">
        <f>+PDA!S425</f>
        <v xml:space="preserve"> </v>
      </c>
      <c r="Q426" s="186"/>
      <c r="R426" s="176"/>
      <c r="S426" s="176"/>
      <c r="T426" s="176"/>
      <c r="U426" s="155">
        <f t="shared" si="6"/>
        <v>0</v>
      </c>
      <c r="V426" s="176"/>
      <c r="W426" s="187"/>
      <c r="X426" s="187"/>
      <c r="Y426" s="176"/>
      <c r="Z426" s="188"/>
    </row>
    <row r="427" spans="1:26" s="180" customFormat="1" ht="12.75" x14ac:dyDescent="0.2">
      <c r="A427" s="178">
        <v>423</v>
      </c>
      <c r="B427" s="178">
        <f>+PDA!B426</f>
        <v>0</v>
      </c>
      <c r="C427" s="178">
        <f>+PDA!C426</f>
        <v>0</v>
      </c>
      <c r="D427" s="178">
        <f>+PDA!D426</f>
        <v>0</v>
      </c>
      <c r="E427" s="178">
        <f>+PDA!E426</f>
        <v>0</v>
      </c>
      <c r="F427" s="178">
        <f>+PDA!F426</f>
        <v>0</v>
      </c>
      <c r="G427" s="178">
        <f>+PDA!G426</f>
        <v>0</v>
      </c>
      <c r="H427" s="152" t="str">
        <f>IF(+PDA!H426,+PDA!H426," ")</f>
        <v xml:space="preserve"> </v>
      </c>
      <c r="I427" s="152" t="str">
        <f>IF(+PDA!I426,+PDA!I426," ")</f>
        <v xml:space="preserve"> </v>
      </c>
      <c r="J427" s="178">
        <f>+PDA!J426</f>
        <v>0</v>
      </c>
      <c r="K427" s="178">
        <f>+PDA!K426</f>
        <v>0</v>
      </c>
      <c r="L427" s="178">
        <f>+PDA!L426</f>
        <v>0</v>
      </c>
      <c r="M427" s="178" t="str">
        <f>IF(+PDA!M426,+PDA!M426," ")</f>
        <v xml:space="preserve"> </v>
      </c>
      <c r="N427" s="178" t="str">
        <f>IF(+PDA!N426,+PDA!N426," ")</f>
        <v xml:space="preserve"> </v>
      </c>
      <c r="O427" s="178" t="str">
        <f>IF(+PDA!O426,+PDA!O426," ")</f>
        <v xml:space="preserve"> </v>
      </c>
      <c r="P427" s="179" t="str">
        <f>+PDA!S426</f>
        <v xml:space="preserve"> </v>
      </c>
      <c r="Q427" s="186"/>
      <c r="R427" s="176"/>
      <c r="S427" s="176"/>
      <c r="T427" s="176"/>
      <c r="U427" s="155">
        <f t="shared" si="6"/>
        <v>0</v>
      </c>
      <c r="V427" s="176"/>
      <c r="W427" s="187"/>
      <c r="X427" s="187"/>
      <c r="Y427" s="176"/>
      <c r="Z427" s="188"/>
    </row>
    <row r="428" spans="1:26" s="180" customFormat="1" ht="12.75" x14ac:dyDescent="0.2">
      <c r="A428" s="178">
        <v>424</v>
      </c>
      <c r="B428" s="178">
        <f>+PDA!B427</f>
        <v>0</v>
      </c>
      <c r="C428" s="178">
        <f>+PDA!C427</f>
        <v>0</v>
      </c>
      <c r="D428" s="178">
        <f>+PDA!D427</f>
        <v>0</v>
      </c>
      <c r="E428" s="178">
        <f>+PDA!E427</f>
        <v>0</v>
      </c>
      <c r="F428" s="178">
        <f>+PDA!F427</f>
        <v>0</v>
      </c>
      <c r="G428" s="178">
        <f>+PDA!G427</f>
        <v>0</v>
      </c>
      <c r="H428" s="152" t="str">
        <f>IF(+PDA!H427,+PDA!H427," ")</f>
        <v xml:space="preserve"> </v>
      </c>
      <c r="I428" s="152" t="str">
        <f>IF(+PDA!I427,+PDA!I427," ")</f>
        <v xml:space="preserve"> </v>
      </c>
      <c r="J428" s="178">
        <f>+PDA!J427</f>
        <v>0</v>
      </c>
      <c r="K428" s="178">
        <f>+PDA!K427</f>
        <v>0</v>
      </c>
      <c r="L428" s="178">
        <f>+PDA!L427</f>
        <v>0</v>
      </c>
      <c r="M428" s="178" t="str">
        <f>IF(+PDA!M427,+PDA!M427," ")</f>
        <v xml:space="preserve"> </v>
      </c>
      <c r="N428" s="178" t="str">
        <f>IF(+PDA!N427,+PDA!N427," ")</f>
        <v xml:space="preserve"> </v>
      </c>
      <c r="O428" s="178" t="str">
        <f>IF(+PDA!O427,+PDA!O427," ")</f>
        <v xml:space="preserve"> </v>
      </c>
      <c r="P428" s="179" t="str">
        <f>+PDA!S427</f>
        <v xml:space="preserve"> </v>
      </c>
      <c r="Q428" s="186"/>
      <c r="R428" s="176"/>
      <c r="S428" s="176"/>
      <c r="T428" s="176"/>
      <c r="U428" s="155">
        <f t="shared" si="6"/>
        <v>0</v>
      </c>
      <c r="V428" s="176"/>
      <c r="W428" s="187"/>
      <c r="X428" s="187"/>
      <c r="Y428" s="176"/>
      <c r="Z428" s="188"/>
    </row>
    <row r="429" spans="1:26" s="180" customFormat="1" ht="12.75" x14ac:dyDescent="0.2">
      <c r="A429" s="178">
        <v>425</v>
      </c>
      <c r="B429" s="178">
        <f>+PDA!B428</f>
        <v>0</v>
      </c>
      <c r="C429" s="178">
        <f>+PDA!C428</f>
        <v>0</v>
      </c>
      <c r="D429" s="178">
        <f>+PDA!D428</f>
        <v>0</v>
      </c>
      <c r="E429" s="178">
        <f>+PDA!E428</f>
        <v>0</v>
      </c>
      <c r="F429" s="178">
        <f>+PDA!F428</f>
        <v>0</v>
      </c>
      <c r="G429" s="178">
        <f>+PDA!G428</f>
        <v>0</v>
      </c>
      <c r="H429" s="152" t="str">
        <f>IF(+PDA!H428,+PDA!H428," ")</f>
        <v xml:space="preserve"> </v>
      </c>
      <c r="I429" s="152" t="str">
        <f>IF(+PDA!I428,+PDA!I428," ")</f>
        <v xml:space="preserve"> </v>
      </c>
      <c r="J429" s="178">
        <f>+PDA!J428</f>
        <v>0</v>
      </c>
      <c r="K429" s="178">
        <f>+PDA!K428</f>
        <v>0</v>
      </c>
      <c r="L429" s="178">
        <f>+PDA!L428</f>
        <v>0</v>
      </c>
      <c r="M429" s="178" t="str">
        <f>IF(+PDA!M428,+PDA!M428," ")</f>
        <v xml:space="preserve"> </v>
      </c>
      <c r="N429" s="178" t="str">
        <f>IF(+PDA!N428,+PDA!N428," ")</f>
        <v xml:space="preserve"> </v>
      </c>
      <c r="O429" s="178" t="str">
        <f>IF(+PDA!O428,+PDA!O428," ")</f>
        <v xml:space="preserve"> </v>
      </c>
      <c r="P429" s="179" t="str">
        <f>+PDA!S428</f>
        <v xml:space="preserve"> </v>
      </c>
      <c r="Q429" s="186"/>
      <c r="R429" s="176"/>
      <c r="S429" s="176"/>
      <c r="T429" s="176"/>
      <c r="U429" s="155">
        <f t="shared" si="6"/>
        <v>0</v>
      </c>
      <c r="V429" s="176"/>
      <c r="W429" s="187"/>
      <c r="X429" s="187"/>
      <c r="Y429" s="176"/>
      <c r="Z429" s="188"/>
    </row>
    <row r="430" spans="1:26" s="180" customFormat="1" ht="12.75" x14ac:dyDescent="0.2">
      <c r="A430" s="178">
        <v>426</v>
      </c>
      <c r="B430" s="178">
        <f>+PDA!B429</f>
        <v>0</v>
      </c>
      <c r="C430" s="178">
        <f>+PDA!C429</f>
        <v>0</v>
      </c>
      <c r="D430" s="178">
        <f>+PDA!D429</f>
        <v>0</v>
      </c>
      <c r="E430" s="178">
        <f>+PDA!E429</f>
        <v>0</v>
      </c>
      <c r="F430" s="178">
        <f>+PDA!F429</f>
        <v>0</v>
      </c>
      <c r="G430" s="178">
        <f>+PDA!G429</f>
        <v>0</v>
      </c>
      <c r="H430" s="152" t="str">
        <f>IF(+PDA!H429,+PDA!H429," ")</f>
        <v xml:space="preserve"> </v>
      </c>
      <c r="I430" s="152" t="str">
        <f>IF(+PDA!I429,+PDA!I429," ")</f>
        <v xml:space="preserve"> </v>
      </c>
      <c r="J430" s="178">
        <f>+PDA!J429</f>
        <v>0</v>
      </c>
      <c r="K430" s="178">
        <f>+PDA!K429</f>
        <v>0</v>
      </c>
      <c r="L430" s="178">
        <f>+PDA!L429</f>
        <v>0</v>
      </c>
      <c r="M430" s="178" t="str">
        <f>IF(+PDA!M429,+PDA!M429," ")</f>
        <v xml:space="preserve"> </v>
      </c>
      <c r="N430" s="178" t="str">
        <f>IF(+PDA!N429,+PDA!N429," ")</f>
        <v xml:space="preserve"> </v>
      </c>
      <c r="O430" s="178" t="str">
        <f>IF(+PDA!O429,+PDA!O429," ")</f>
        <v xml:space="preserve"> </v>
      </c>
      <c r="P430" s="179" t="str">
        <f>+PDA!S429</f>
        <v xml:space="preserve"> </v>
      </c>
      <c r="Q430" s="186"/>
      <c r="R430" s="176"/>
      <c r="S430" s="176"/>
      <c r="T430" s="176"/>
      <c r="U430" s="155">
        <f t="shared" si="6"/>
        <v>0</v>
      </c>
      <c r="V430" s="176"/>
      <c r="W430" s="187"/>
      <c r="X430" s="187"/>
      <c r="Y430" s="176"/>
      <c r="Z430" s="188"/>
    </row>
    <row r="431" spans="1:26" s="180" customFormat="1" ht="12.75" x14ac:dyDescent="0.2">
      <c r="A431" s="178">
        <v>427</v>
      </c>
      <c r="B431" s="178">
        <f>+PDA!B430</f>
        <v>0</v>
      </c>
      <c r="C431" s="178">
        <f>+PDA!C430</f>
        <v>0</v>
      </c>
      <c r="D431" s="178">
        <f>+PDA!D430</f>
        <v>0</v>
      </c>
      <c r="E431" s="178">
        <f>+PDA!E430</f>
        <v>0</v>
      </c>
      <c r="F431" s="178">
        <f>+PDA!F430</f>
        <v>0</v>
      </c>
      <c r="G431" s="178">
        <f>+PDA!G430</f>
        <v>0</v>
      </c>
      <c r="H431" s="152" t="str">
        <f>IF(+PDA!H430,+PDA!H430," ")</f>
        <v xml:space="preserve"> </v>
      </c>
      <c r="I431" s="152" t="str">
        <f>IF(+PDA!I430,+PDA!I430," ")</f>
        <v xml:space="preserve"> </v>
      </c>
      <c r="J431" s="178">
        <f>+PDA!J430</f>
        <v>0</v>
      </c>
      <c r="K431" s="178">
        <f>+PDA!K430</f>
        <v>0</v>
      </c>
      <c r="L431" s="178">
        <f>+PDA!L430</f>
        <v>0</v>
      </c>
      <c r="M431" s="178" t="str">
        <f>IF(+PDA!M430,+PDA!M430," ")</f>
        <v xml:space="preserve"> </v>
      </c>
      <c r="N431" s="178" t="str">
        <f>IF(+PDA!N430,+PDA!N430," ")</f>
        <v xml:space="preserve"> </v>
      </c>
      <c r="O431" s="178" t="str">
        <f>IF(+PDA!O430,+PDA!O430," ")</f>
        <v xml:space="preserve"> </v>
      </c>
      <c r="P431" s="179" t="str">
        <f>+PDA!S430</f>
        <v xml:space="preserve"> </v>
      </c>
      <c r="Q431" s="186"/>
      <c r="R431" s="176"/>
      <c r="S431" s="176"/>
      <c r="T431" s="176"/>
      <c r="U431" s="155">
        <f t="shared" si="6"/>
        <v>0</v>
      </c>
      <c r="V431" s="176"/>
      <c r="W431" s="187"/>
      <c r="X431" s="187"/>
      <c r="Y431" s="176"/>
      <c r="Z431" s="188"/>
    </row>
    <row r="432" spans="1:26" s="180" customFormat="1" ht="12.75" x14ac:dyDescent="0.2">
      <c r="A432" s="178">
        <v>428</v>
      </c>
      <c r="B432" s="178">
        <f>+PDA!B431</f>
        <v>0</v>
      </c>
      <c r="C432" s="178">
        <f>+PDA!C431</f>
        <v>0</v>
      </c>
      <c r="D432" s="178">
        <f>+PDA!D431</f>
        <v>0</v>
      </c>
      <c r="E432" s="178">
        <f>+PDA!E431</f>
        <v>0</v>
      </c>
      <c r="F432" s="178">
        <f>+PDA!F431</f>
        <v>0</v>
      </c>
      <c r="G432" s="178">
        <f>+PDA!G431</f>
        <v>0</v>
      </c>
      <c r="H432" s="152" t="str">
        <f>IF(+PDA!H431,+PDA!H431," ")</f>
        <v xml:space="preserve"> </v>
      </c>
      <c r="I432" s="152" t="str">
        <f>IF(+PDA!I431,+PDA!I431," ")</f>
        <v xml:space="preserve"> </v>
      </c>
      <c r="J432" s="178">
        <f>+PDA!J431</f>
        <v>0</v>
      </c>
      <c r="K432" s="178">
        <f>+PDA!K431</f>
        <v>0</v>
      </c>
      <c r="L432" s="178">
        <f>+PDA!L431</f>
        <v>0</v>
      </c>
      <c r="M432" s="178" t="str">
        <f>IF(+PDA!M431,+PDA!M431," ")</f>
        <v xml:space="preserve"> </v>
      </c>
      <c r="N432" s="178" t="str">
        <f>IF(+PDA!N431,+PDA!N431," ")</f>
        <v xml:space="preserve"> </v>
      </c>
      <c r="O432" s="178" t="str">
        <f>IF(+PDA!O431,+PDA!O431," ")</f>
        <v xml:space="preserve"> </v>
      </c>
      <c r="P432" s="179" t="str">
        <f>+PDA!S431</f>
        <v xml:space="preserve"> </v>
      </c>
      <c r="Q432" s="186"/>
      <c r="R432" s="176"/>
      <c r="S432" s="176"/>
      <c r="T432" s="176"/>
      <c r="U432" s="155">
        <f t="shared" si="6"/>
        <v>0</v>
      </c>
      <c r="V432" s="176"/>
      <c r="W432" s="187"/>
      <c r="X432" s="187"/>
      <c r="Y432" s="176"/>
      <c r="Z432" s="188"/>
    </row>
    <row r="433" spans="1:26" s="180" customFormat="1" ht="12.75" x14ac:dyDescent="0.2">
      <c r="A433" s="178">
        <v>429</v>
      </c>
      <c r="B433" s="178">
        <f>+PDA!B432</f>
        <v>0</v>
      </c>
      <c r="C433" s="178">
        <f>+PDA!C432</f>
        <v>0</v>
      </c>
      <c r="D433" s="178">
        <f>+PDA!D432</f>
        <v>0</v>
      </c>
      <c r="E433" s="178">
        <f>+PDA!E432</f>
        <v>0</v>
      </c>
      <c r="F433" s="178">
        <f>+PDA!F432</f>
        <v>0</v>
      </c>
      <c r="G433" s="178">
        <f>+PDA!G432</f>
        <v>0</v>
      </c>
      <c r="H433" s="152" t="str">
        <f>IF(+PDA!H432,+PDA!H432," ")</f>
        <v xml:space="preserve"> </v>
      </c>
      <c r="I433" s="152" t="str">
        <f>IF(+PDA!I432,+PDA!I432," ")</f>
        <v xml:space="preserve"> </v>
      </c>
      <c r="J433" s="178">
        <f>+PDA!J432</f>
        <v>0</v>
      </c>
      <c r="K433" s="178">
        <f>+PDA!K432</f>
        <v>0</v>
      </c>
      <c r="L433" s="178">
        <f>+PDA!L432</f>
        <v>0</v>
      </c>
      <c r="M433" s="178" t="str">
        <f>IF(+PDA!M432,+PDA!M432," ")</f>
        <v xml:space="preserve"> </v>
      </c>
      <c r="N433" s="178" t="str">
        <f>IF(+PDA!N432,+PDA!N432," ")</f>
        <v xml:space="preserve"> </v>
      </c>
      <c r="O433" s="178" t="str">
        <f>IF(+PDA!O432,+PDA!O432," ")</f>
        <v xml:space="preserve"> </v>
      </c>
      <c r="P433" s="179" t="str">
        <f>+PDA!S432</f>
        <v xml:space="preserve"> </v>
      </c>
      <c r="Q433" s="186"/>
      <c r="R433" s="176"/>
      <c r="S433" s="176"/>
      <c r="T433" s="176"/>
      <c r="U433" s="155">
        <f t="shared" si="6"/>
        <v>0</v>
      </c>
      <c r="V433" s="176"/>
      <c r="W433" s="187"/>
      <c r="X433" s="187"/>
      <c r="Y433" s="176"/>
      <c r="Z433" s="188"/>
    </row>
    <row r="434" spans="1:26" s="180" customFormat="1" ht="12.75" x14ac:dyDescent="0.2">
      <c r="A434" s="178">
        <v>430</v>
      </c>
      <c r="B434" s="178">
        <f>+PDA!B433</f>
        <v>0</v>
      </c>
      <c r="C434" s="178">
        <f>+PDA!C433</f>
        <v>0</v>
      </c>
      <c r="D434" s="178">
        <f>+PDA!D433</f>
        <v>0</v>
      </c>
      <c r="E434" s="178">
        <f>+PDA!E433</f>
        <v>0</v>
      </c>
      <c r="F434" s="178">
        <f>+PDA!F433</f>
        <v>0</v>
      </c>
      <c r="G434" s="178">
        <f>+PDA!G433</f>
        <v>0</v>
      </c>
      <c r="H434" s="152" t="str">
        <f>IF(+PDA!H433,+PDA!H433," ")</f>
        <v xml:space="preserve"> </v>
      </c>
      <c r="I434" s="152" t="str">
        <f>IF(+PDA!I433,+PDA!I433," ")</f>
        <v xml:space="preserve"> </v>
      </c>
      <c r="J434" s="178">
        <f>+PDA!J433</f>
        <v>0</v>
      </c>
      <c r="K434" s="178">
        <f>+PDA!K433</f>
        <v>0</v>
      </c>
      <c r="L434" s="178">
        <f>+PDA!L433</f>
        <v>0</v>
      </c>
      <c r="M434" s="178" t="str">
        <f>IF(+PDA!M433,+PDA!M433," ")</f>
        <v xml:space="preserve"> </v>
      </c>
      <c r="N434" s="178" t="str">
        <f>IF(+PDA!N433,+PDA!N433," ")</f>
        <v xml:space="preserve"> </v>
      </c>
      <c r="O434" s="178" t="str">
        <f>IF(+PDA!O433,+PDA!O433," ")</f>
        <v xml:space="preserve"> </v>
      </c>
      <c r="P434" s="179" t="str">
        <f>+PDA!S433</f>
        <v xml:space="preserve"> </v>
      </c>
      <c r="Q434" s="186"/>
      <c r="R434" s="176"/>
      <c r="S434" s="176"/>
      <c r="T434" s="176"/>
      <c r="U434" s="155">
        <f t="shared" si="6"/>
        <v>0</v>
      </c>
      <c r="V434" s="176"/>
      <c r="W434" s="187"/>
      <c r="X434" s="187"/>
      <c r="Y434" s="176"/>
      <c r="Z434" s="188"/>
    </row>
    <row r="435" spans="1:26" s="180" customFormat="1" ht="12.75" x14ac:dyDescent="0.2">
      <c r="A435" s="178">
        <v>431</v>
      </c>
      <c r="B435" s="178">
        <f>+PDA!B434</f>
        <v>0</v>
      </c>
      <c r="C435" s="178">
        <f>+PDA!C434</f>
        <v>0</v>
      </c>
      <c r="D435" s="178">
        <f>+PDA!D434</f>
        <v>0</v>
      </c>
      <c r="E435" s="178">
        <f>+PDA!E434</f>
        <v>0</v>
      </c>
      <c r="F435" s="178">
        <f>+PDA!F434</f>
        <v>0</v>
      </c>
      <c r="G435" s="178">
        <f>+PDA!G434</f>
        <v>0</v>
      </c>
      <c r="H435" s="152" t="str">
        <f>IF(+PDA!H434,+PDA!H434," ")</f>
        <v xml:space="preserve"> </v>
      </c>
      <c r="I435" s="152" t="str">
        <f>IF(+PDA!I434,+PDA!I434," ")</f>
        <v xml:space="preserve"> </v>
      </c>
      <c r="J435" s="178">
        <f>+PDA!J434</f>
        <v>0</v>
      </c>
      <c r="K435" s="178">
        <f>+PDA!K434</f>
        <v>0</v>
      </c>
      <c r="L435" s="178">
        <f>+PDA!L434</f>
        <v>0</v>
      </c>
      <c r="M435" s="178" t="str">
        <f>IF(+PDA!M434,+PDA!M434," ")</f>
        <v xml:space="preserve"> </v>
      </c>
      <c r="N435" s="178" t="str">
        <f>IF(+PDA!N434,+PDA!N434," ")</f>
        <v xml:space="preserve"> </v>
      </c>
      <c r="O435" s="178" t="str">
        <f>IF(+PDA!O434,+PDA!O434," ")</f>
        <v xml:space="preserve"> </v>
      </c>
      <c r="P435" s="179" t="str">
        <f>+PDA!S434</f>
        <v xml:space="preserve"> </v>
      </c>
      <c r="Q435" s="186"/>
      <c r="R435" s="176"/>
      <c r="S435" s="176"/>
      <c r="T435" s="176"/>
      <c r="U435" s="155">
        <f t="shared" si="6"/>
        <v>0</v>
      </c>
      <c r="V435" s="176"/>
      <c r="W435" s="187"/>
      <c r="X435" s="187"/>
      <c r="Y435" s="176"/>
      <c r="Z435" s="188"/>
    </row>
    <row r="436" spans="1:26" s="180" customFormat="1" ht="12.75" x14ac:dyDescent="0.2">
      <c r="A436" s="178">
        <v>432</v>
      </c>
      <c r="B436" s="178">
        <f>+PDA!B435</f>
        <v>0</v>
      </c>
      <c r="C436" s="178">
        <f>+PDA!C435</f>
        <v>0</v>
      </c>
      <c r="D436" s="178">
        <f>+PDA!D435</f>
        <v>0</v>
      </c>
      <c r="E436" s="178">
        <f>+PDA!E435</f>
        <v>0</v>
      </c>
      <c r="F436" s="178">
        <f>+PDA!F435</f>
        <v>0</v>
      </c>
      <c r="G436" s="178">
        <f>+PDA!G435</f>
        <v>0</v>
      </c>
      <c r="H436" s="152" t="str">
        <f>IF(+PDA!H435,+PDA!H435," ")</f>
        <v xml:space="preserve"> </v>
      </c>
      <c r="I436" s="152" t="str">
        <f>IF(+PDA!I435,+PDA!I435," ")</f>
        <v xml:space="preserve"> </v>
      </c>
      <c r="J436" s="178">
        <f>+PDA!J435</f>
        <v>0</v>
      </c>
      <c r="K436" s="178">
        <f>+PDA!K435</f>
        <v>0</v>
      </c>
      <c r="L436" s="178">
        <f>+PDA!L435</f>
        <v>0</v>
      </c>
      <c r="M436" s="178" t="str">
        <f>IF(+PDA!M435,+PDA!M435," ")</f>
        <v xml:space="preserve"> </v>
      </c>
      <c r="N436" s="178" t="str">
        <f>IF(+PDA!N435,+PDA!N435," ")</f>
        <v xml:space="preserve"> </v>
      </c>
      <c r="O436" s="178" t="str">
        <f>IF(+PDA!O435,+PDA!O435," ")</f>
        <v xml:space="preserve"> </v>
      </c>
      <c r="P436" s="179" t="str">
        <f>+PDA!S435</f>
        <v xml:space="preserve"> </v>
      </c>
      <c r="Q436" s="186"/>
      <c r="R436" s="176"/>
      <c r="S436" s="176"/>
      <c r="T436" s="176"/>
      <c r="U436" s="155">
        <f t="shared" si="6"/>
        <v>0</v>
      </c>
      <c r="V436" s="176"/>
      <c r="W436" s="187"/>
      <c r="X436" s="187"/>
      <c r="Y436" s="176"/>
      <c r="Z436" s="188"/>
    </row>
    <row r="437" spans="1:26" s="180" customFormat="1" ht="12.75" x14ac:dyDescent="0.2">
      <c r="A437" s="178">
        <v>433</v>
      </c>
      <c r="B437" s="178">
        <f>+PDA!B436</f>
        <v>0</v>
      </c>
      <c r="C437" s="178">
        <f>+PDA!C436</f>
        <v>0</v>
      </c>
      <c r="D437" s="178">
        <f>+PDA!D436</f>
        <v>0</v>
      </c>
      <c r="E437" s="178">
        <f>+PDA!E436</f>
        <v>0</v>
      </c>
      <c r="F437" s="178">
        <f>+PDA!F436</f>
        <v>0</v>
      </c>
      <c r="G437" s="178">
        <f>+PDA!G436</f>
        <v>0</v>
      </c>
      <c r="H437" s="152" t="str">
        <f>IF(+PDA!H436,+PDA!H436," ")</f>
        <v xml:space="preserve"> </v>
      </c>
      <c r="I437" s="152" t="str">
        <f>IF(+PDA!I436,+PDA!I436," ")</f>
        <v xml:space="preserve"> </v>
      </c>
      <c r="J437" s="178">
        <f>+PDA!J436</f>
        <v>0</v>
      </c>
      <c r="K437" s="178">
        <f>+PDA!K436</f>
        <v>0</v>
      </c>
      <c r="L437" s="178">
        <f>+PDA!L436</f>
        <v>0</v>
      </c>
      <c r="M437" s="178" t="str">
        <f>IF(+PDA!M436,+PDA!M436," ")</f>
        <v xml:space="preserve"> </v>
      </c>
      <c r="N437" s="178" t="str">
        <f>IF(+PDA!N436,+PDA!N436," ")</f>
        <v xml:space="preserve"> </v>
      </c>
      <c r="O437" s="178" t="str">
        <f>IF(+PDA!O436,+PDA!O436," ")</f>
        <v xml:space="preserve"> </v>
      </c>
      <c r="P437" s="179" t="str">
        <f>+PDA!S436</f>
        <v xml:space="preserve"> </v>
      </c>
      <c r="Q437" s="186"/>
      <c r="R437" s="176"/>
      <c r="S437" s="176"/>
      <c r="T437" s="176"/>
      <c r="U437" s="155">
        <f t="shared" si="6"/>
        <v>0</v>
      </c>
      <c r="V437" s="176"/>
      <c r="W437" s="187"/>
      <c r="X437" s="187"/>
      <c r="Y437" s="176"/>
      <c r="Z437" s="188"/>
    </row>
    <row r="438" spans="1:26" s="180" customFormat="1" ht="12.75" x14ac:dyDescent="0.2">
      <c r="A438" s="178">
        <v>434</v>
      </c>
      <c r="B438" s="178">
        <f>+PDA!B437</f>
        <v>0</v>
      </c>
      <c r="C438" s="178">
        <f>+PDA!C437</f>
        <v>0</v>
      </c>
      <c r="D438" s="178">
        <f>+PDA!D437</f>
        <v>0</v>
      </c>
      <c r="E438" s="178">
        <f>+PDA!E437</f>
        <v>0</v>
      </c>
      <c r="F438" s="178">
        <f>+PDA!F437</f>
        <v>0</v>
      </c>
      <c r="G438" s="178">
        <f>+PDA!G437</f>
        <v>0</v>
      </c>
      <c r="H438" s="152" t="str">
        <f>IF(+PDA!H437,+PDA!H437," ")</f>
        <v xml:space="preserve"> </v>
      </c>
      <c r="I438" s="152" t="str">
        <f>IF(+PDA!I437,+PDA!I437," ")</f>
        <v xml:space="preserve"> </v>
      </c>
      <c r="J438" s="178">
        <f>+PDA!J437</f>
        <v>0</v>
      </c>
      <c r="K438" s="178">
        <f>+PDA!K437</f>
        <v>0</v>
      </c>
      <c r="L438" s="178">
        <f>+PDA!L437</f>
        <v>0</v>
      </c>
      <c r="M438" s="178" t="str">
        <f>IF(+PDA!M437,+PDA!M437," ")</f>
        <v xml:space="preserve"> </v>
      </c>
      <c r="N438" s="178" t="str">
        <f>IF(+PDA!N437,+PDA!N437," ")</f>
        <v xml:space="preserve"> </v>
      </c>
      <c r="O438" s="178" t="str">
        <f>IF(+PDA!O437,+PDA!O437," ")</f>
        <v xml:space="preserve"> </v>
      </c>
      <c r="P438" s="179" t="str">
        <f>+PDA!S437</f>
        <v xml:space="preserve"> </v>
      </c>
      <c r="Q438" s="186"/>
      <c r="R438" s="176"/>
      <c r="S438" s="176"/>
      <c r="T438" s="176"/>
      <c r="U438" s="155">
        <f t="shared" si="6"/>
        <v>0</v>
      </c>
      <c r="V438" s="176"/>
      <c r="W438" s="187"/>
      <c r="X438" s="187"/>
      <c r="Y438" s="176"/>
      <c r="Z438" s="188"/>
    </row>
    <row r="439" spans="1:26" s="180" customFormat="1" ht="12.75" x14ac:dyDescent="0.2">
      <c r="A439" s="178">
        <v>435</v>
      </c>
      <c r="B439" s="178">
        <f>+PDA!B438</f>
        <v>0</v>
      </c>
      <c r="C439" s="178">
        <f>+PDA!C438</f>
        <v>0</v>
      </c>
      <c r="D439" s="178">
        <f>+PDA!D438</f>
        <v>0</v>
      </c>
      <c r="E439" s="178">
        <f>+PDA!E438</f>
        <v>0</v>
      </c>
      <c r="F439" s="178">
        <f>+PDA!F438</f>
        <v>0</v>
      </c>
      <c r="G439" s="178">
        <f>+PDA!G438</f>
        <v>0</v>
      </c>
      <c r="H439" s="152" t="str">
        <f>IF(+PDA!H438,+PDA!H438," ")</f>
        <v xml:space="preserve"> </v>
      </c>
      <c r="I439" s="152" t="str">
        <f>IF(+PDA!I438,+PDA!I438," ")</f>
        <v xml:space="preserve"> </v>
      </c>
      <c r="J439" s="178">
        <f>+PDA!J438</f>
        <v>0</v>
      </c>
      <c r="K439" s="178">
        <f>+PDA!K438</f>
        <v>0</v>
      </c>
      <c r="L439" s="178">
        <f>+PDA!L438</f>
        <v>0</v>
      </c>
      <c r="M439" s="178" t="str">
        <f>IF(+PDA!M438,+PDA!M438," ")</f>
        <v xml:space="preserve"> </v>
      </c>
      <c r="N439" s="178" t="str">
        <f>IF(+PDA!N438,+PDA!N438," ")</f>
        <v xml:space="preserve"> </v>
      </c>
      <c r="O439" s="178" t="str">
        <f>IF(+PDA!O438,+PDA!O438," ")</f>
        <v xml:space="preserve"> </v>
      </c>
      <c r="P439" s="179" t="str">
        <f>+PDA!S438</f>
        <v xml:space="preserve"> </v>
      </c>
      <c r="Q439" s="186"/>
      <c r="R439" s="176"/>
      <c r="S439" s="176"/>
      <c r="T439" s="176"/>
      <c r="U439" s="155">
        <f t="shared" si="6"/>
        <v>0</v>
      </c>
      <c r="V439" s="176"/>
      <c r="W439" s="187"/>
      <c r="X439" s="187"/>
      <c r="Y439" s="176"/>
      <c r="Z439" s="188"/>
    </row>
    <row r="440" spans="1:26" s="180" customFormat="1" ht="12.75" x14ac:dyDescent="0.2">
      <c r="A440" s="178">
        <v>436</v>
      </c>
      <c r="B440" s="178">
        <f>+PDA!B439</f>
        <v>0</v>
      </c>
      <c r="C440" s="178">
        <f>+PDA!C439</f>
        <v>0</v>
      </c>
      <c r="D440" s="178">
        <f>+PDA!D439</f>
        <v>0</v>
      </c>
      <c r="E440" s="178">
        <f>+PDA!E439</f>
        <v>0</v>
      </c>
      <c r="F440" s="178">
        <f>+PDA!F439</f>
        <v>0</v>
      </c>
      <c r="G440" s="178">
        <f>+PDA!G439</f>
        <v>0</v>
      </c>
      <c r="H440" s="152" t="str">
        <f>IF(+PDA!H439,+PDA!H439," ")</f>
        <v xml:space="preserve"> </v>
      </c>
      <c r="I440" s="152" t="str">
        <f>IF(+PDA!I439,+PDA!I439," ")</f>
        <v xml:space="preserve"> </v>
      </c>
      <c r="J440" s="178">
        <f>+PDA!J439</f>
        <v>0</v>
      </c>
      <c r="K440" s="178">
        <f>+PDA!K439</f>
        <v>0</v>
      </c>
      <c r="L440" s="178">
        <f>+PDA!L439</f>
        <v>0</v>
      </c>
      <c r="M440" s="178" t="str">
        <f>IF(+PDA!M439,+PDA!M439," ")</f>
        <v xml:space="preserve"> </v>
      </c>
      <c r="N440" s="178" t="str">
        <f>IF(+PDA!N439,+PDA!N439," ")</f>
        <v xml:space="preserve"> </v>
      </c>
      <c r="O440" s="178" t="str">
        <f>IF(+PDA!O439,+PDA!O439," ")</f>
        <v xml:space="preserve"> </v>
      </c>
      <c r="P440" s="179" t="str">
        <f>+PDA!S439</f>
        <v xml:space="preserve"> </v>
      </c>
      <c r="Q440" s="186"/>
      <c r="R440" s="176"/>
      <c r="S440" s="176"/>
      <c r="T440" s="176"/>
      <c r="U440" s="155">
        <f t="shared" si="6"/>
        <v>0</v>
      </c>
      <c r="V440" s="176"/>
      <c r="W440" s="187"/>
      <c r="X440" s="187"/>
      <c r="Y440" s="176"/>
      <c r="Z440" s="188"/>
    </row>
    <row r="441" spans="1:26" s="180" customFormat="1" ht="12.75" x14ac:dyDescent="0.2">
      <c r="A441" s="178">
        <v>437</v>
      </c>
      <c r="B441" s="178">
        <f>+PDA!B440</f>
        <v>0</v>
      </c>
      <c r="C441" s="178">
        <f>+PDA!C440</f>
        <v>0</v>
      </c>
      <c r="D441" s="178">
        <f>+PDA!D440</f>
        <v>0</v>
      </c>
      <c r="E441" s="178">
        <f>+PDA!E440</f>
        <v>0</v>
      </c>
      <c r="F441" s="178">
        <f>+PDA!F440</f>
        <v>0</v>
      </c>
      <c r="G441" s="178">
        <f>+PDA!G440</f>
        <v>0</v>
      </c>
      <c r="H441" s="152" t="str">
        <f>IF(+PDA!H440,+PDA!H440," ")</f>
        <v xml:space="preserve"> </v>
      </c>
      <c r="I441" s="152" t="str">
        <f>IF(+PDA!I440,+PDA!I440," ")</f>
        <v xml:space="preserve"> </v>
      </c>
      <c r="J441" s="178">
        <f>+PDA!J440</f>
        <v>0</v>
      </c>
      <c r="K441" s="178">
        <f>+PDA!K440</f>
        <v>0</v>
      </c>
      <c r="L441" s="178">
        <f>+PDA!L440</f>
        <v>0</v>
      </c>
      <c r="M441" s="178" t="str">
        <f>IF(+PDA!M440,+PDA!M440," ")</f>
        <v xml:space="preserve"> </v>
      </c>
      <c r="N441" s="178" t="str">
        <f>IF(+PDA!N440,+PDA!N440," ")</f>
        <v xml:space="preserve"> </v>
      </c>
      <c r="O441" s="178" t="str">
        <f>IF(+PDA!O440,+PDA!O440," ")</f>
        <v xml:space="preserve"> </v>
      </c>
      <c r="P441" s="179" t="str">
        <f>+PDA!S440</f>
        <v xml:space="preserve"> </v>
      </c>
      <c r="Q441" s="186"/>
      <c r="R441" s="176"/>
      <c r="S441" s="176"/>
      <c r="T441" s="176"/>
      <c r="U441" s="155">
        <f t="shared" si="6"/>
        <v>0</v>
      </c>
      <c r="V441" s="176"/>
      <c r="W441" s="187"/>
      <c r="X441" s="187"/>
      <c r="Y441" s="176"/>
      <c r="Z441" s="188"/>
    </row>
    <row r="442" spans="1:26" s="180" customFormat="1" ht="12.75" x14ac:dyDescent="0.2">
      <c r="A442" s="178">
        <v>438</v>
      </c>
      <c r="B442" s="178">
        <f>+PDA!B441</f>
        <v>0</v>
      </c>
      <c r="C442" s="178">
        <f>+PDA!C441</f>
        <v>0</v>
      </c>
      <c r="D442" s="178">
        <f>+PDA!D441</f>
        <v>0</v>
      </c>
      <c r="E442" s="178">
        <f>+PDA!E441</f>
        <v>0</v>
      </c>
      <c r="F442" s="178">
        <f>+PDA!F441</f>
        <v>0</v>
      </c>
      <c r="G442" s="178">
        <f>+PDA!G441</f>
        <v>0</v>
      </c>
      <c r="H442" s="152" t="str">
        <f>IF(+PDA!H441,+PDA!H441," ")</f>
        <v xml:space="preserve"> </v>
      </c>
      <c r="I442" s="152" t="str">
        <f>IF(+PDA!I441,+PDA!I441," ")</f>
        <v xml:space="preserve"> </v>
      </c>
      <c r="J442" s="178">
        <f>+PDA!J441</f>
        <v>0</v>
      </c>
      <c r="K442" s="178">
        <f>+PDA!K441</f>
        <v>0</v>
      </c>
      <c r="L442" s="178">
        <f>+PDA!L441</f>
        <v>0</v>
      </c>
      <c r="M442" s="178" t="str">
        <f>IF(+PDA!M441,+PDA!M441," ")</f>
        <v xml:space="preserve"> </v>
      </c>
      <c r="N442" s="178" t="str">
        <f>IF(+PDA!N441,+PDA!N441," ")</f>
        <v xml:space="preserve"> </v>
      </c>
      <c r="O442" s="178" t="str">
        <f>IF(+PDA!O441,+PDA!O441," ")</f>
        <v xml:space="preserve"> </v>
      </c>
      <c r="P442" s="179" t="str">
        <f>+PDA!S441</f>
        <v xml:space="preserve"> </v>
      </c>
      <c r="Q442" s="186"/>
      <c r="R442" s="176"/>
      <c r="S442" s="176"/>
      <c r="T442" s="176"/>
      <c r="U442" s="155">
        <f t="shared" si="6"/>
        <v>0</v>
      </c>
      <c r="V442" s="176"/>
      <c r="W442" s="187"/>
      <c r="X442" s="187"/>
      <c r="Y442" s="176"/>
      <c r="Z442" s="188"/>
    </row>
    <row r="443" spans="1:26" s="180" customFormat="1" ht="12.75" x14ac:dyDescent="0.2">
      <c r="A443" s="178">
        <v>439</v>
      </c>
      <c r="B443" s="178">
        <f>+PDA!B442</f>
        <v>0</v>
      </c>
      <c r="C443" s="178">
        <f>+PDA!C442</f>
        <v>0</v>
      </c>
      <c r="D443" s="178">
        <f>+PDA!D442</f>
        <v>0</v>
      </c>
      <c r="E443" s="178">
        <f>+PDA!E442</f>
        <v>0</v>
      </c>
      <c r="F443" s="178">
        <f>+PDA!F442</f>
        <v>0</v>
      </c>
      <c r="G443" s="178">
        <f>+PDA!G442</f>
        <v>0</v>
      </c>
      <c r="H443" s="152" t="str">
        <f>IF(+PDA!H442,+PDA!H442," ")</f>
        <v xml:space="preserve"> </v>
      </c>
      <c r="I443" s="152" t="str">
        <f>IF(+PDA!I442,+PDA!I442," ")</f>
        <v xml:space="preserve"> </v>
      </c>
      <c r="J443" s="178">
        <f>+PDA!J442</f>
        <v>0</v>
      </c>
      <c r="K443" s="178">
        <f>+PDA!K442</f>
        <v>0</v>
      </c>
      <c r="L443" s="178">
        <f>+PDA!L442</f>
        <v>0</v>
      </c>
      <c r="M443" s="178" t="str">
        <f>IF(+PDA!M442,+PDA!M442," ")</f>
        <v xml:space="preserve"> </v>
      </c>
      <c r="N443" s="178" t="str">
        <f>IF(+PDA!N442,+PDA!N442," ")</f>
        <v xml:space="preserve"> </v>
      </c>
      <c r="O443" s="178" t="str">
        <f>IF(+PDA!O442,+PDA!O442," ")</f>
        <v xml:space="preserve"> </v>
      </c>
      <c r="P443" s="179" t="str">
        <f>+PDA!S442</f>
        <v xml:space="preserve"> </v>
      </c>
      <c r="Q443" s="186"/>
      <c r="R443" s="176"/>
      <c r="S443" s="176"/>
      <c r="T443" s="176"/>
      <c r="U443" s="155">
        <f t="shared" si="6"/>
        <v>0</v>
      </c>
      <c r="V443" s="176"/>
      <c r="W443" s="187"/>
      <c r="X443" s="187"/>
      <c r="Y443" s="176"/>
      <c r="Z443" s="188"/>
    </row>
    <row r="444" spans="1:26" s="180" customFormat="1" ht="12.75" x14ac:dyDescent="0.2">
      <c r="A444" s="178">
        <v>440</v>
      </c>
      <c r="B444" s="178">
        <f>+PDA!B443</f>
        <v>0</v>
      </c>
      <c r="C444" s="178">
        <f>+PDA!C443</f>
        <v>0</v>
      </c>
      <c r="D444" s="178">
        <f>+PDA!D443</f>
        <v>0</v>
      </c>
      <c r="E444" s="178">
        <f>+PDA!E443</f>
        <v>0</v>
      </c>
      <c r="F444" s="178">
        <f>+PDA!F443</f>
        <v>0</v>
      </c>
      <c r="G444" s="178">
        <f>+PDA!G443</f>
        <v>0</v>
      </c>
      <c r="H444" s="152" t="str">
        <f>IF(+PDA!H443,+PDA!H443," ")</f>
        <v xml:space="preserve"> </v>
      </c>
      <c r="I444" s="152" t="str">
        <f>IF(+PDA!I443,+PDA!I443," ")</f>
        <v xml:space="preserve"> </v>
      </c>
      <c r="J444" s="178">
        <f>+PDA!J443</f>
        <v>0</v>
      </c>
      <c r="K444" s="178">
        <f>+PDA!K443</f>
        <v>0</v>
      </c>
      <c r="L444" s="178">
        <f>+PDA!L443</f>
        <v>0</v>
      </c>
      <c r="M444" s="178" t="str">
        <f>IF(+PDA!M443,+PDA!M443," ")</f>
        <v xml:space="preserve"> </v>
      </c>
      <c r="N444" s="178" t="str">
        <f>IF(+PDA!N443,+PDA!N443," ")</f>
        <v xml:space="preserve"> </v>
      </c>
      <c r="O444" s="178" t="str">
        <f>IF(+PDA!O443,+PDA!O443," ")</f>
        <v xml:space="preserve"> </v>
      </c>
      <c r="P444" s="179" t="str">
        <f>+PDA!S443</f>
        <v xml:space="preserve"> </v>
      </c>
      <c r="Q444" s="186"/>
      <c r="R444" s="176"/>
      <c r="S444" s="176"/>
      <c r="T444" s="176"/>
      <c r="U444" s="155">
        <f t="shared" si="6"/>
        <v>0</v>
      </c>
      <c r="V444" s="176"/>
      <c r="W444" s="187"/>
      <c r="X444" s="187"/>
      <c r="Y444" s="176"/>
      <c r="Z444" s="188"/>
    </row>
    <row r="445" spans="1:26" s="180" customFormat="1" ht="12.75" x14ac:dyDescent="0.2">
      <c r="A445" s="178">
        <v>441</v>
      </c>
      <c r="B445" s="178">
        <f>+PDA!B444</f>
        <v>0</v>
      </c>
      <c r="C445" s="178">
        <f>+PDA!C444</f>
        <v>0</v>
      </c>
      <c r="D445" s="178">
        <f>+PDA!D444</f>
        <v>0</v>
      </c>
      <c r="E445" s="178">
        <f>+PDA!E444</f>
        <v>0</v>
      </c>
      <c r="F445" s="178">
        <f>+PDA!F444</f>
        <v>0</v>
      </c>
      <c r="G445" s="178">
        <f>+PDA!G444</f>
        <v>0</v>
      </c>
      <c r="H445" s="152" t="str">
        <f>IF(+PDA!H444,+PDA!H444," ")</f>
        <v xml:space="preserve"> </v>
      </c>
      <c r="I445" s="152" t="str">
        <f>IF(+PDA!I444,+PDA!I444," ")</f>
        <v xml:space="preserve"> </v>
      </c>
      <c r="J445" s="178">
        <f>+PDA!J444</f>
        <v>0</v>
      </c>
      <c r="K445" s="178">
        <f>+PDA!K444</f>
        <v>0</v>
      </c>
      <c r="L445" s="178">
        <f>+PDA!L444</f>
        <v>0</v>
      </c>
      <c r="M445" s="178" t="str">
        <f>IF(+PDA!M444,+PDA!M444," ")</f>
        <v xml:space="preserve"> </v>
      </c>
      <c r="N445" s="178" t="str">
        <f>IF(+PDA!N444,+PDA!N444," ")</f>
        <v xml:space="preserve"> </v>
      </c>
      <c r="O445" s="178" t="str">
        <f>IF(+PDA!O444,+PDA!O444," ")</f>
        <v xml:space="preserve"> </v>
      </c>
      <c r="P445" s="179" t="str">
        <f>+PDA!S444</f>
        <v xml:space="preserve"> </v>
      </c>
      <c r="Q445" s="186"/>
      <c r="R445" s="176"/>
      <c r="S445" s="176"/>
      <c r="T445" s="176"/>
      <c r="U445" s="155">
        <f t="shared" si="6"/>
        <v>0</v>
      </c>
      <c r="V445" s="176"/>
      <c r="W445" s="187"/>
      <c r="X445" s="187"/>
      <c r="Y445" s="176"/>
      <c r="Z445" s="188"/>
    </row>
    <row r="446" spans="1:26" s="180" customFormat="1" ht="12.75" x14ac:dyDescent="0.2">
      <c r="A446" s="178">
        <v>442</v>
      </c>
      <c r="B446" s="178">
        <f>+PDA!B445</f>
        <v>0</v>
      </c>
      <c r="C446" s="178">
        <f>+PDA!C445</f>
        <v>0</v>
      </c>
      <c r="D446" s="178">
        <f>+PDA!D445</f>
        <v>0</v>
      </c>
      <c r="E446" s="178">
        <f>+PDA!E445</f>
        <v>0</v>
      </c>
      <c r="F446" s="178">
        <f>+PDA!F445</f>
        <v>0</v>
      </c>
      <c r="G446" s="178">
        <f>+PDA!G445</f>
        <v>0</v>
      </c>
      <c r="H446" s="152" t="str">
        <f>IF(+PDA!H445,+PDA!H445," ")</f>
        <v xml:space="preserve"> </v>
      </c>
      <c r="I446" s="152" t="str">
        <f>IF(+PDA!I445,+PDA!I445," ")</f>
        <v xml:space="preserve"> </v>
      </c>
      <c r="J446" s="178">
        <f>+PDA!J445</f>
        <v>0</v>
      </c>
      <c r="K446" s="178">
        <f>+PDA!K445</f>
        <v>0</v>
      </c>
      <c r="L446" s="178">
        <f>+PDA!L445</f>
        <v>0</v>
      </c>
      <c r="M446" s="178" t="str">
        <f>IF(+PDA!M445,+PDA!M445," ")</f>
        <v xml:space="preserve"> </v>
      </c>
      <c r="N446" s="178" t="str">
        <f>IF(+PDA!N445,+PDA!N445," ")</f>
        <v xml:space="preserve"> </v>
      </c>
      <c r="O446" s="178" t="str">
        <f>IF(+PDA!O445,+PDA!O445," ")</f>
        <v xml:space="preserve"> </v>
      </c>
      <c r="P446" s="179" t="str">
        <f>+PDA!S445</f>
        <v xml:space="preserve"> </v>
      </c>
      <c r="Q446" s="186"/>
      <c r="R446" s="176"/>
      <c r="S446" s="176"/>
      <c r="T446" s="176"/>
      <c r="U446" s="155">
        <f t="shared" si="6"/>
        <v>0</v>
      </c>
      <c r="V446" s="176"/>
      <c r="W446" s="187"/>
      <c r="X446" s="187"/>
      <c r="Y446" s="176"/>
      <c r="Z446" s="188"/>
    </row>
    <row r="447" spans="1:26" s="180" customFormat="1" ht="12.75" x14ac:dyDescent="0.2">
      <c r="A447" s="178">
        <v>443</v>
      </c>
      <c r="B447" s="178">
        <f>+PDA!B446</f>
        <v>0</v>
      </c>
      <c r="C447" s="178">
        <f>+PDA!C446</f>
        <v>0</v>
      </c>
      <c r="D447" s="178">
        <f>+PDA!D446</f>
        <v>0</v>
      </c>
      <c r="E447" s="178">
        <f>+PDA!E446</f>
        <v>0</v>
      </c>
      <c r="F447" s="178">
        <f>+PDA!F446</f>
        <v>0</v>
      </c>
      <c r="G447" s="178">
        <f>+PDA!G446</f>
        <v>0</v>
      </c>
      <c r="H447" s="152" t="str">
        <f>IF(+PDA!H446,+PDA!H446," ")</f>
        <v xml:space="preserve"> </v>
      </c>
      <c r="I447" s="152" t="str">
        <f>IF(+PDA!I446,+PDA!I446," ")</f>
        <v xml:space="preserve"> </v>
      </c>
      <c r="J447" s="178">
        <f>+PDA!J446</f>
        <v>0</v>
      </c>
      <c r="K447" s="178">
        <f>+PDA!K446</f>
        <v>0</v>
      </c>
      <c r="L447" s="178">
        <f>+PDA!L446</f>
        <v>0</v>
      </c>
      <c r="M447" s="178" t="str">
        <f>IF(+PDA!M446,+PDA!M446," ")</f>
        <v xml:space="preserve"> </v>
      </c>
      <c r="N447" s="178" t="str">
        <f>IF(+PDA!N446,+PDA!N446," ")</f>
        <v xml:space="preserve"> </v>
      </c>
      <c r="O447" s="178" t="str">
        <f>IF(+PDA!O446,+PDA!O446," ")</f>
        <v xml:space="preserve"> </v>
      </c>
      <c r="P447" s="179" t="str">
        <f>+PDA!S446</f>
        <v xml:space="preserve"> </v>
      </c>
      <c r="Q447" s="186"/>
      <c r="R447" s="176"/>
      <c r="S447" s="176"/>
      <c r="T447" s="176"/>
      <c r="U447" s="155">
        <f t="shared" si="6"/>
        <v>0</v>
      </c>
      <c r="V447" s="176"/>
      <c r="W447" s="187"/>
      <c r="X447" s="187"/>
      <c r="Y447" s="176"/>
      <c r="Z447" s="188"/>
    </row>
    <row r="448" spans="1:26" s="180" customFormat="1" ht="12.75" x14ac:dyDescent="0.2">
      <c r="A448" s="178">
        <v>444</v>
      </c>
      <c r="B448" s="178">
        <f>+PDA!B447</f>
        <v>0</v>
      </c>
      <c r="C448" s="178">
        <f>+PDA!C447</f>
        <v>0</v>
      </c>
      <c r="D448" s="178">
        <f>+PDA!D447</f>
        <v>0</v>
      </c>
      <c r="E448" s="178">
        <f>+PDA!E447</f>
        <v>0</v>
      </c>
      <c r="F448" s="178">
        <f>+PDA!F447</f>
        <v>0</v>
      </c>
      <c r="G448" s="178">
        <f>+PDA!G447</f>
        <v>0</v>
      </c>
      <c r="H448" s="152" t="str">
        <f>IF(+PDA!H447,+PDA!H447," ")</f>
        <v xml:space="preserve"> </v>
      </c>
      <c r="I448" s="152" t="str">
        <f>IF(+PDA!I447,+PDA!I447," ")</f>
        <v xml:space="preserve"> </v>
      </c>
      <c r="J448" s="178">
        <f>+PDA!J447</f>
        <v>0</v>
      </c>
      <c r="K448" s="178">
        <f>+PDA!K447</f>
        <v>0</v>
      </c>
      <c r="L448" s="178">
        <f>+PDA!L447</f>
        <v>0</v>
      </c>
      <c r="M448" s="178" t="str">
        <f>IF(+PDA!M447,+PDA!M447," ")</f>
        <v xml:space="preserve"> </v>
      </c>
      <c r="N448" s="178" t="str">
        <f>IF(+PDA!N447,+PDA!N447," ")</f>
        <v xml:space="preserve"> </v>
      </c>
      <c r="O448" s="178" t="str">
        <f>IF(+PDA!O447,+PDA!O447," ")</f>
        <v xml:space="preserve"> </v>
      </c>
      <c r="P448" s="179" t="str">
        <f>+PDA!S447</f>
        <v xml:space="preserve"> </v>
      </c>
      <c r="Q448" s="186"/>
      <c r="R448" s="176"/>
      <c r="S448" s="176"/>
      <c r="T448" s="176"/>
      <c r="U448" s="155">
        <f t="shared" si="6"/>
        <v>0</v>
      </c>
      <c r="V448" s="176"/>
      <c r="W448" s="187"/>
      <c r="X448" s="187"/>
      <c r="Y448" s="176"/>
      <c r="Z448" s="188"/>
    </row>
    <row r="449" spans="1:26" s="180" customFormat="1" ht="12.75" x14ac:dyDescent="0.2">
      <c r="A449" s="178">
        <v>445</v>
      </c>
      <c r="B449" s="178">
        <f>+PDA!B448</f>
        <v>0</v>
      </c>
      <c r="C449" s="178">
        <f>+PDA!C448</f>
        <v>0</v>
      </c>
      <c r="D449" s="178">
        <f>+PDA!D448</f>
        <v>0</v>
      </c>
      <c r="E449" s="178">
        <f>+PDA!E448</f>
        <v>0</v>
      </c>
      <c r="F449" s="178">
        <f>+PDA!F448</f>
        <v>0</v>
      </c>
      <c r="G449" s="178">
        <f>+PDA!G448</f>
        <v>0</v>
      </c>
      <c r="H449" s="152" t="str">
        <f>IF(+PDA!H448,+PDA!H448," ")</f>
        <v xml:space="preserve"> </v>
      </c>
      <c r="I449" s="152" t="str">
        <f>IF(+PDA!I448,+PDA!I448," ")</f>
        <v xml:space="preserve"> </v>
      </c>
      <c r="J449" s="178">
        <f>+PDA!J448</f>
        <v>0</v>
      </c>
      <c r="K449" s="178">
        <f>+PDA!K448</f>
        <v>0</v>
      </c>
      <c r="L449" s="178">
        <f>+PDA!L448</f>
        <v>0</v>
      </c>
      <c r="M449" s="178" t="str">
        <f>IF(+PDA!M448,+PDA!M448," ")</f>
        <v xml:space="preserve"> </v>
      </c>
      <c r="N449" s="178" t="str">
        <f>IF(+PDA!N448,+PDA!N448," ")</f>
        <v xml:space="preserve"> </v>
      </c>
      <c r="O449" s="178" t="str">
        <f>IF(+PDA!O448,+PDA!O448," ")</f>
        <v xml:space="preserve"> </v>
      </c>
      <c r="P449" s="179" t="str">
        <f>+PDA!S448</f>
        <v xml:space="preserve"> </v>
      </c>
      <c r="Q449" s="186"/>
      <c r="R449" s="176"/>
      <c r="S449" s="176"/>
      <c r="T449" s="176"/>
      <c r="U449" s="155">
        <f t="shared" si="6"/>
        <v>0</v>
      </c>
      <c r="V449" s="176"/>
      <c r="W449" s="187"/>
      <c r="X449" s="187"/>
      <c r="Y449" s="176"/>
      <c r="Z449" s="188"/>
    </row>
    <row r="450" spans="1:26" s="180" customFormat="1" ht="12.75" x14ac:dyDescent="0.2">
      <c r="A450" s="178">
        <v>446</v>
      </c>
      <c r="B450" s="178">
        <f>+PDA!B449</f>
        <v>0</v>
      </c>
      <c r="C450" s="178">
        <f>+PDA!C449</f>
        <v>0</v>
      </c>
      <c r="D450" s="178">
        <f>+PDA!D449</f>
        <v>0</v>
      </c>
      <c r="E450" s="178">
        <f>+PDA!E449</f>
        <v>0</v>
      </c>
      <c r="F450" s="178">
        <f>+PDA!F449</f>
        <v>0</v>
      </c>
      <c r="G450" s="178">
        <f>+PDA!G449</f>
        <v>0</v>
      </c>
      <c r="H450" s="152" t="str">
        <f>IF(+PDA!H449,+PDA!H449," ")</f>
        <v xml:space="preserve"> </v>
      </c>
      <c r="I450" s="152" t="str">
        <f>IF(+PDA!I449,+PDA!I449," ")</f>
        <v xml:space="preserve"> </v>
      </c>
      <c r="J450" s="178">
        <f>+PDA!J449</f>
        <v>0</v>
      </c>
      <c r="K450" s="178">
        <f>+PDA!K449</f>
        <v>0</v>
      </c>
      <c r="L450" s="178">
        <f>+PDA!L449</f>
        <v>0</v>
      </c>
      <c r="M450" s="178" t="str">
        <f>IF(+PDA!M449,+PDA!M449," ")</f>
        <v xml:space="preserve"> </v>
      </c>
      <c r="N450" s="178" t="str">
        <f>IF(+PDA!N449,+PDA!N449," ")</f>
        <v xml:space="preserve"> </v>
      </c>
      <c r="O450" s="178" t="str">
        <f>IF(+PDA!O449,+PDA!O449," ")</f>
        <v xml:space="preserve"> </v>
      </c>
      <c r="P450" s="179" t="str">
        <f>+PDA!S449</f>
        <v xml:space="preserve"> </v>
      </c>
      <c r="Q450" s="186"/>
      <c r="R450" s="176"/>
      <c r="S450" s="176"/>
      <c r="T450" s="176"/>
      <c r="U450" s="155">
        <f t="shared" si="6"/>
        <v>0</v>
      </c>
      <c r="V450" s="176"/>
      <c r="W450" s="187"/>
      <c r="X450" s="187"/>
      <c r="Y450" s="176"/>
      <c r="Z450" s="188"/>
    </row>
    <row r="451" spans="1:26" s="180" customFormat="1" ht="12.75" x14ac:dyDescent="0.2">
      <c r="A451" s="178">
        <v>447</v>
      </c>
      <c r="B451" s="178">
        <f>+PDA!B450</f>
        <v>0</v>
      </c>
      <c r="C451" s="178">
        <f>+PDA!C450</f>
        <v>0</v>
      </c>
      <c r="D451" s="178">
        <f>+PDA!D450</f>
        <v>0</v>
      </c>
      <c r="E451" s="178">
        <f>+PDA!E450</f>
        <v>0</v>
      </c>
      <c r="F451" s="178">
        <f>+PDA!F450</f>
        <v>0</v>
      </c>
      <c r="G451" s="178">
        <f>+PDA!G450</f>
        <v>0</v>
      </c>
      <c r="H451" s="152" t="str">
        <f>IF(+PDA!H450,+PDA!H450," ")</f>
        <v xml:space="preserve"> </v>
      </c>
      <c r="I451" s="152" t="str">
        <f>IF(+PDA!I450,+PDA!I450," ")</f>
        <v xml:space="preserve"> </v>
      </c>
      <c r="J451" s="178">
        <f>+PDA!J450</f>
        <v>0</v>
      </c>
      <c r="K451" s="178">
        <f>+PDA!K450</f>
        <v>0</v>
      </c>
      <c r="L451" s="178">
        <f>+PDA!L450</f>
        <v>0</v>
      </c>
      <c r="M451" s="178" t="str">
        <f>IF(+PDA!M450,+PDA!M450," ")</f>
        <v xml:space="preserve"> </v>
      </c>
      <c r="N451" s="178" t="str">
        <f>IF(+PDA!N450,+PDA!N450," ")</f>
        <v xml:space="preserve"> </v>
      </c>
      <c r="O451" s="178" t="str">
        <f>IF(+PDA!O450,+PDA!O450," ")</f>
        <v xml:space="preserve"> </v>
      </c>
      <c r="P451" s="179" t="str">
        <f>+PDA!S450</f>
        <v xml:space="preserve"> </v>
      </c>
      <c r="Q451" s="186"/>
      <c r="R451" s="176"/>
      <c r="S451" s="176"/>
      <c r="T451" s="176"/>
      <c r="U451" s="155">
        <f t="shared" si="6"/>
        <v>0</v>
      </c>
      <c r="V451" s="176"/>
      <c r="W451" s="187"/>
      <c r="X451" s="187"/>
      <c r="Y451" s="176"/>
      <c r="Z451" s="188"/>
    </row>
    <row r="452" spans="1:26" s="180" customFormat="1" ht="12.75" x14ac:dyDescent="0.2">
      <c r="A452" s="178">
        <v>448</v>
      </c>
      <c r="B452" s="178">
        <f>+PDA!B451</f>
        <v>0</v>
      </c>
      <c r="C452" s="178">
        <f>+PDA!C451</f>
        <v>0</v>
      </c>
      <c r="D452" s="178">
        <f>+PDA!D451</f>
        <v>0</v>
      </c>
      <c r="E452" s="178">
        <f>+PDA!E451</f>
        <v>0</v>
      </c>
      <c r="F452" s="178">
        <f>+PDA!F451</f>
        <v>0</v>
      </c>
      <c r="G452" s="178">
        <f>+PDA!G451</f>
        <v>0</v>
      </c>
      <c r="H452" s="152" t="str">
        <f>IF(+PDA!H451,+PDA!H451," ")</f>
        <v xml:space="preserve"> </v>
      </c>
      <c r="I452" s="152" t="str">
        <f>IF(+PDA!I451,+PDA!I451," ")</f>
        <v xml:space="preserve"> </v>
      </c>
      <c r="J452" s="178">
        <f>+PDA!J451</f>
        <v>0</v>
      </c>
      <c r="K452" s="178">
        <f>+PDA!K451</f>
        <v>0</v>
      </c>
      <c r="L452" s="178">
        <f>+PDA!L451</f>
        <v>0</v>
      </c>
      <c r="M452" s="178" t="str">
        <f>IF(+PDA!M451,+PDA!M451," ")</f>
        <v xml:space="preserve"> </v>
      </c>
      <c r="N452" s="178" t="str">
        <f>IF(+PDA!N451,+PDA!N451," ")</f>
        <v xml:space="preserve"> </v>
      </c>
      <c r="O452" s="178" t="str">
        <f>IF(+PDA!O451,+PDA!O451," ")</f>
        <v xml:space="preserve"> </v>
      </c>
      <c r="P452" s="179" t="str">
        <f>+PDA!S451</f>
        <v xml:space="preserve"> </v>
      </c>
      <c r="Q452" s="186"/>
      <c r="R452" s="176"/>
      <c r="S452" s="176"/>
      <c r="T452" s="176"/>
      <c r="U452" s="155">
        <f t="shared" si="6"/>
        <v>0</v>
      </c>
      <c r="V452" s="176"/>
      <c r="W452" s="187"/>
      <c r="X452" s="187"/>
      <c r="Y452" s="176"/>
      <c r="Z452" s="188"/>
    </row>
    <row r="453" spans="1:26" s="180" customFormat="1" ht="12.75" x14ac:dyDescent="0.2">
      <c r="A453" s="178">
        <v>449</v>
      </c>
      <c r="B453" s="178">
        <f>+PDA!B452</f>
        <v>0</v>
      </c>
      <c r="C453" s="178">
        <f>+PDA!C452</f>
        <v>0</v>
      </c>
      <c r="D453" s="178">
        <f>+PDA!D452</f>
        <v>0</v>
      </c>
      <c r="E453" s="178">
        <f>+PDA!E452</f>
        <v>0</v>
      </c>
      <c r="F453" s="178">
        <f>+PDA!F452</f>
        <v>0</v>
      </c>
      <c r="G453" s="178">
        <f>+PDA!G452</f>
        <v>0</v>
      </c>
      <c r="H453" s="152" t="str">
        <f>IF(+PDA!H452,+PDA!H452," ")</f>
        <v xml:space="preserve"> </v>
      </c>
      <c r="I453" s="152" t="str">
        <f>IF(+PDA!I452,+PDA!I452," ")</f>
        <v xml:space="preserve"> </v>
      </c>
      <c r="J453" s="178">
        <f>+PDA!J452</f>
        <v>0</v>
      </c>
      <c r="K453" s="178">
        <f>+PDA!K452</f>
        <v>0</v>
      </c>
      <c r="L453" s="178">
        <f>+PDA!L452</f>
        <v>0</v>
      </c>
      <c r="M453" s="178" t="str">
        <f>IF(+PDA!M452,+PDA!M452," ")</f>
        <v xml:space="preserve"> </v>
      </c>
      <c r="N453" s="178" t="str">
        <f>IF(+PDA!N452,+PDA!N452," ")</f>
        <v xml:space="preserve"> </v>
      </c>
      <c r="O453" s="178" t="str">
        <f>IF(+PDA!O452,+PDA!O452," ")</f>
        <v xml:space="preserve"> </v>
      </c>
      <c r="P453" s="179" t="str">
        <f>+PDA!S452</f>
        <v xml:space="preserve"> </v>
      </c>
      <c r="Q453" s="186"/>
      <c r="R453" s="176"/>
      <c r="S453" s="176"/>
      <c r="T453" s="176"/>
      <c r="U453" s="155">
        <f t="shared" si="6"/>
        <v>0</v>
      </c>
      <c r="V453" s="176"/>
      <c r="W453" s="187"/>
      <c r="X453" s="187"/>
      <c r="Y453" s="176"/>
      <c r="Z453" s="188"/>
    </row>
    <row r="454" spans="1:26" s="180" customFormat="1" ht="12.75" x14ac:dyDescent="0.2">
      <c r="A454" s="178">
        <v>450</v>
      </c>
      <c r="B454" s="178">
        <f>+PDA!B453</f>
        <v>0</v>
      </c>
      <c r="C454" s="178">
        <f>+PDA!C453</f>
        <v>0</v>
      </c>
      <c r="D454" s="178">
        <f>+PDA!D453</f>
        <v>0</v>
      </c>
      <c r="E454" s="178">
        <f>+PDA!E453</f>
        <v>0</v>
      </c>
      <c r="F454" s="178">
        <f>+PDA!F453</f>
        <v>0</v>
      </c>
      <c r="G454" s="178">
        <f>+PDA!G453</f>
        <v>0</v>
      </c>
      <c r="H454" s="152" t="str">
        <f>IF(+PDA!H453,+PDA!H453," ")</f>
        <v xml:space="preserve"> </v>
      </c>
      <c r="I454" s="152" t="str">
        <f>IF(+PDA!I453,+PDA!I453," ")</f>
        <v xml:space="preserve"> </v>
      </c>
      <c r="J454" s="178">
        <f>+PDA!J453</f>
        <v>0</v>
      </c>
      <c r="K454" s="178">
        <f>+PDA!K453</f>
        <v>0</v>
      </c>
      <c r="L454" s="178">
        <f>+PDA!L453</f>
        <v>0</v>
      </c>
      <c r="M454" s="178" t="str">
        <f>IF(+PDA!M453,+PDA!M453," ")</f>
        <v xml:space="preserve"> </v>
      </c>
      <c r="N454" s="178" t="str">
        <f>IF(+PDA!N453,+PDA!N453," ")</f>
        <v xml:space="preserve"> </v>
      </c>
      <c r="O454" s="178" t="str">
        <f>IF(+PDA!O453,+PDA!O453," ")</f>
        <v xml:space="preserve"> </v>
      </c>
      <c r="P454" s="179" t="str">
        <f>+PDA!S453</f>
        <v xml:space="preserve"> </v>
      </c>
      <c r="Q454" s="186"/>
      <c r="R454" s="176"/>
      <c r="S454" s="176"/>
      <c r="T454" s="176"/>
      <c r="U454" s="155">
        <f t="shared" ref="U454:U517" si="7">R454+S454+T454</f>
        <v>0</v>
      </c>
      <c r="V454" s="176"/>
      <c r="W454" s="187"/>
      <c r="X454" s="187"/>
      <c r="Y454" s="176"/>
      <c r="Z454" s="188"/>
    </row>
    <row r="455" spans="1:26" s="180" customFormat="1" ht="12.75" x14ac:dyDescent="0.2">
      <c r="A455" s="178">
        <v>451</v>
      </c>
      <c r="B455" s="178">
        <f>+PDA!B454</f>
        <v>0</v>
      </c>
      <c r="C455" s="178">
        <f>+PDA!C454</f>
        <v>0</v>
      </c>
      <c r="D455" s="178">
        <f>+PDA!D454</f>
        <v>0</v>
      </c>
      <c r="E455" s="178">
        <f>+PDA!E454</f>
        <v>0</v>
      </c>
      <c r="F455" s="178">
        <f>+PDA!F454</f>
        <v>0</v>
      </c>
      <c r="G455" s="178">
        <f>+PDA!G454</f>
        <v>0</v>
      </c>
      <c r="H455" s="152" t="str">
        <f>IF(+PDA!H454,+PDA!H454," ")</f>
        <v xml:space="preserve"> </v>
      </c>
      <c r="I455" s="152" t="str">
        <f>IF(+PDA!I454,+PDA!I454," ")</f>
        <v xml:space="preserve"> </v>
      </c>
      <c r="J455" s="178">
        <f>+PDA!J454</f>
        <v>0</v>
      </c>
      <c r="K455" s="178">
        <f>+PDA!K454</f>
        <v>0</v>
      </c>
      <c r="L455" s="178">
        <f>+PDA!L454</f>
        <v>0</v>
      </c>
      <c r="M455" s="178" t="str">
        <f>IF(+PDA!M454,+PDA!M454," ")</f>
        <v xml:space="preserve"> </v>
      </c>
      <c r="N455" s="178" t="str">
        <f>IF(+PDA!N454,+PDA!N454," ")</f>
        <v xml:space="preserve"> </v>
      </c>
      <c r="O455" s="178" t="str">
        <f>IF(+PDA!O454,+PDA!O454," ")</f>
        <v xml:space="preserve"> </v>
      </c>
      <c r="P455" s="179" t="str">
        <f>+PDA!S454</f>
        <v xml:space="preserve"> </v>
      </c>
      <c r="Q455" s="186"/>
      <c r="R455" s="176"/>
      <c r="S455" s="176"/>
      <c r="T455" s="176"/>
      <c r="U455" s="155">
        <f t="shared" si="7"/>
        <v>0</v>
      </c>
      <c r="V455" s="176"/>
      <c r="W455" s="187"/>
      <c r="X455" s="187"/>
      <c r="Y455" s="176"/>
      <c r="Z455" s="188"/>
    </row>
    <row r="456" spans="1:26" s="180" customFormat="1" ht="12.75" x14ac:dyDescent="0.2">
      <c r="A456" s="178">
        <v>452</v>
      </c>
      <c r="B456" s="178">
        <f>+PDA!B455</f>
        <v>0</v>
      </c>
      <c r="C456" s="178">
        <f>+PDA!C455</f>
        <v>0</v>
      </c>
      <c r="D456" s="178">
        <f>+PDA!D455</f>
        <v>0</v>
      </c>
      <c r="E456" s="178">
        <f>+PDA!E455</f>
        <v>0</v>
      </c>
      <c r="F456" s="178">
        <f>+PDA!F455</f>
        <v>0</v>
      </c>
      <c r="G456" s="178">
        <f>+PDA!G455</f>
        <v>0</v>
      </c>
      <c r="H456" s="152" t="str">
        <f>IF(+PDA!H455,+PDA!H455," ")</f>
        <v xml:space="preserve"> </v>
      </c>
      <c r="I456" s="152" t="str">
        <f>IF(+PDA!I455,+PDA!I455," ")</f>
        <v xml:space="preserve"> </v>
      </c>
      <c r="J456" s="178">
        <f>+PDA!J455</f>
        <v>0</v>
      </c>
      <c r="K456" s="178">
        <f>+PDA!K455</f>
        <v>0</v>
      </c>
      <c r="L456" s="178">
        <f>+PDA!L455</f>
        <v>0</v>
      </c>
      <c r="M456" s="178" t="str">
        <f>IF(+PDA!M455,+PDA!M455," ")</f>
        <v xml:space="preserve"> </v>
      </c>
      <c r="N456" s="178" t="str">
        <f>IF(+PDA!N455,+PDA!N455," ")</f>
        <v xml:space="preserve"> </v>
      </c>
      <c r="O456" s="178" t="str">
        <f>IF(+PDA!O455,+PDA!O455," ")</f>
        <v xml:space="preserve"> </v>
      </c>
      <c r="P456" s="179" t="str">
        <f>+PDA!S455</f>
        <v xml:space="preserve"> </v>
      </c>
      <c r="Q456" s="186"/>
      <c r="R456" s="176"/>
      <c r="S456" s="176"/>
      <c r="T456" s="176"/>
      <c r="U456" s="155">
        <f t="shared" si="7"/>
        <v>0</v>
      </c>
      <c r="V456" s="176"/>
      <c r="W456" s="187"/>
      <c r="X456" s="187"/>
      <c r="Y456" s="176"/>
      <c r="Z456" s="188"/>
    </row>
    <row r="457" spans="1:26" s="180" customFormat="1" ht="12.75" x14ac:dyDescent="0.2">
      <c r="A457" s="178">
        <v>453</v>
      </c>
      <c r="B457" s="178">
        <f>+PDA!B456</f>
        <v>0</v>
      </c>
      <c r="C457" s="178">
        <f>+PDA!C456</f>
        <v>0</v>
      </c>
      <c r="D457" s="178">
        <f>+PDA!D456</f>
        <v>0</v>
      </c>
      <c r="E457" s="178">
        <f>+PDA!E456</f>
        <v>0</v>
      </c>
      <c r="F457" s="178">
        <f>+PDA!F456</f>
        <v>0</v>
      </c>
      <c r="G457" s="178">
        <f>+PDA!G456</f>
        <v>0</v>
      </c>
      <c r="H457" s="152" t="str">
        <f>IF(+PDA!H456,+PDA!H456," ")</f>
        <v xml:space="preserve"> </v>
      </c>
      <c r="I457" s="152" t="str">
        <f>IF(+PDA!I456,+PDA!I456," ")</f>
        <v xml:space="preserve"> </v>
      </c>
      <c r="J457" s="178">
        <f>+PDA!J456</f>
        <v>0</v>
      </c>
      <c r="K457" s="178">
        <f>+PDA!K456</f>
        <v>0</v>
      </c>
      <c r="L457" s="178">
        <f>+PDA!L456</f>
        <v>0</v>
      </c>
      <c r="M457" s="178" t="str">
        <f>IF(+PDA!M456,+PDA!M456," ")</f>
        <v xml:space="preserve"> </v>
      </c>
      <c r="N457" s="178" t="str">
        <f>IF(+PDA!N456,+PDA!N456," ")</f>
        <v xml:space="preserve"> </v>
      </c>
      <c r="O457" s="178" t="str">
        <f>IF(+PDA!O456,+PDA!O456," ")</f>
        <v xml:space="preserve"> </v>
      </c>
      <c r="P457" s="179" t="str">
        <f>+PDA!S456</f>
        <v xml:space="preserve"> </v>
      </c>
      <c r="Q457" s="186"/>
      <c r="R457" s="176"/>
      <c r="S457" s="176"/>
      <c r="T457" s="176"/>
      <c r="U457" s="155">
        <f t="shared" si="7"/>
        <v>0</v>
      </c>
      <c r="V457" s="176"/>
      <c r="W457" s="187"/>
      <c r="X457" s="187"/>
      <c r="Y457" s="176"/>
      <c r="Z457" s="188"/>
    </row>
    <row r="458" spans="1:26" s="180" customFormat="1" ht="12.75" x14ac:dyDescent="0.2">
      <c r="A458" s="178">
        <v>454</v>
      </c>
      <c r="B458" s="178">
        <f>+PDA!B457</f>
        <v>0</v>
      </c>
      <c r="C458" s="178">
        <f>+PDA!C457</f>
        <v>0</v>
      </c>
      <c r="D458" s="178">
        <f>+PDA!D457</f>
        <v>0</v>
      </c>
      <c r="E458" s="178">
        <f>+PDA!E457</f>
        <v>0</v>
      </c>
      <c r="F458" s="178">
        <f>+PDA!F457</f>
        <v>0</v>
      </c>
      <c r="G458" s="178">
        <f>+PDA!G457</f>
        <v>0</v>
      </c>
      <c r="H458" s="152" t="str">
        <f>IF(+PDA!H457,+PDA!H457," ")</f>
        <v xml:space="preserve"> </v>
      </c>
      <c r="I458" s="152" t="str">
        <f>IF(+PDA!I457,+PDA!I457," ")</f>
        <v xml:space="preserve"> </v>
      </c>
      <c r="J458" s="178">
        <f>+PDA!J457</f>
        <v>0</v>
      </c>
      <c r="K458" s="178">
        <f>+PDA!K457</f>
        <v>0</v>
      </c>
      <c r="L458" s="178">
        <f>+PDA!L457</f>
        <v>0</v>
      </c>
      <c r="M458" s="178" t="str">
        <f>IF(+PDA!M457,+PDA!M457," ")</f>
        <v xml:space="preserve"> </v>
      </c>
      <c r="N458" s="178" t="str">
        <f>IF(+PDA!N457,+PDA!N457," ")</f>
        <v xml:space="preserve"> </v>
      </c>
      <c r="O458" s="178" t="str">
        <f>IF(+PDA!O457,+PDA!O457," ")</f>
        <v xml:space="preserve"> </v>
      </c>
      <c r="P458" s="179" t="str">
        <f>+PDA!S457</f>
        <v xml:space="preserve"> </v>
      </c>
      <c r="Q458" s="186"/>
      <c r="R458" s="176"/>
      <c r="S458" s="176"/>
      <c r="T458" s="176"/>
      <c r="U458" s="155">
        <f t="shared" si="7"/>
        <v>0</v>
      </c>
      <c r="V458" s="176"/>
      <c r="W458" s="187"/>
      <c r="X458" s="187"/>
      <c r="Y458" s="176"/>
      <c r="Z458" s="188"/>
    </row>
    <row r="459" spans="1:26" s="180" customFormat="1" ht="12.75" x14ac:dyDescent="0.2">
      <c r="A459" s="178">
        <v>455</v>
      </c>
      <c r="B459" s="178">
        <f>+PDA!B458</f>
        <v>0</v>
      </c>
      <c r="C459" s="178">
        <f>+PDA!C458</f>
        <v>0</v>
      </c>
      <c r="D459" s="178">
        <f>+PDA!D458</f>
        <v>0</v>
      </c>
      <c r="E459" s="178">
        <f>+PDA!E458</f>
        <v>0</v>
      </c>
      <c r="F459" s="178">
        <f>+PDA!F458</f>
        <v>0</v>
      </c>
      <c r="G459" s="178">
        <f>+PDA!G458</f>
        <v>0</v>
      </c>
      <c r="H459" s="152" t="str">
        <f>IF(+PDA!H458,+PDA!H458," ")</f>
        <v xml:space="preserve"> </v>
      </c>
      <c r="I459" s="152" t="str">
        <f>IF(+PDA!I458,+PDA!I458," ")</f>
        <v xml:space="preserve"> </v>
      </c>
      <c r="J459" s="178">
        <f>+PDA!J458</f>
        <v>0</v>
      </c>
      <c r="K459" s="178">
        <f>+PDA!K458</f>
        <v>0</v>
      </c>
      <c r="L459" s="178">
        <f>+PDA!L458</f>
        <v>0</v>
      </c>
      <c r="M459" s="178" t="str">
        <f>IF(+PDA!M458,+PDA!M458," ")</f>
        <v xml:space="preserve"> </v>
      </c>
      <c r="N459" s="178" t="str">
        <f>IF(+PDA!N458,+PDA!N458," ")</f>
        <v xml:space="preserve"> </v>
      </c>
      <c r="O459" s="178" t="str">
        <f>IF(+PDA!O458,+PDA!O458," ")</f>
        <v xml:space="preserve"> </v>
      </c>
      <c r="P459" s="179" t="str">
        <f>+PDA!S458</f>
        <v xml:space="preserve"> </v>
      </c>
      <c r="Q459" s="186"/>
      <c r="R459" s="176"/>
      <c r="S459" s="176"/>
      <c r="T459" s="176"/>
      <c r="U459" s="155">
        <f t="shared" si="7"/>
        <v>0</v>
      </c>
      <c r="V459" s="176"/>
      <c r="W459" s="187"/>
      <c r="X459" s="187"/>
      <c r="Y459" s="176"/>
      <c r="Z459" s="188"/>
    </row>
    <row r="460" spans="1:26" s="180" customFormat="1" ht="12.75" x14ac:dyDescent="0.2">
      <c r="A460" s="178">
        <v>456</v>
      </c>
      <c r="B460" s="178">
        <f>+PDA!B459</f>
        <v>0</v>
      </c>
      <c r="C460" s="178">
        <f>+PDA!C459</f>
        <v>0</v>
      </c>
      <c r="D460" s="178">
        <f>+PDA!D459</f>
        <v>0</v>
      </c>
      <c r="E460" s="178">
        <f>+PDA!E459</f>
        <v>0</v>
      </c>
      <c r="F460" s="178">
        <f>+PDA!F459</f>
        <v>0</v>
      </c>
      <c r="G460" s="178">
        <f>+PDA!G459</f>
        <v>0</v>
      </c>
      <c r="H460" s="152" t="str">
        <f>IF(+PDA!H459,+PDA!H459," ")</f>
        <v xml:space="preserve"> </v>
      </c>
      <c r="I460" s="152" t="str">
        <f>IF(+PDA!I459,+PDA!I459," ")</f>
        <v xml:space="preserve"> </v>
      </c>
      <c r="J460" s="178">
        <f>+PDA!J459</f>
        <v>0</v>
      </c>
      <c r="K460" s="178">
        <f>+PDA!K459</f>
        <v>0</v>
      </c>
      <c r="L460" s="178">
        <f>+PDA!L459</f>
        <v>0</v>
      </c>
      <c r="M460" s="178" t="str">
        <f>IF(+PDA!M459,+PDA!M459," ")</f>
        <v xml:space="preserve"> </v>
      </c>
      <c r="N460" s="178" t="str">
        <f>IF(+PDA!N459,+PDA!N459," ")</f>
        <v xml:space="preserve"> </v>
      </c>
      <c r="O460" s="178" t="str">
        <f>IF(+PDA!O459,+PDA!O459," ")</f>
        <v xml:space="preserve"> </v>
      </c>
      <c r="P460" s="179" t="str">
        <f>+PDA!S459</f>
        <v xml:space="preserve"> </v>
      </c>
      <c r="Q460" s="186"/>
      <c r="R460" s="176"/>
      <c r="S460" s="176"/>
      <c r="T460" s="176"/>
      <c r="U460" s="155">
        <f t="shared" si="7"/>
        <v>0</v>
      </c>
      <c r="V460" s="176"/>
      <c r="W460" s="187"/>
      <c r="X460" s="187"/>
      <c r="Y460" s="176"/>
      <c r="Z460" s="188"/>
    </row>
    <row r="461" spans="1:26" s="180" customFormat="1" ht="12.75" x14ac:dyDescent="0.2">
      <c r="A461" s="178">
        <v>457</v>
      </c>
      <c r="B461" s="178">
        <f>+PDA!B460</f>
        <v>0</v>
      </c>
      <c r="C461" s="178">
        <f>+PDA!C460</f>
        <v>0</v>
      </c>
      <c r="D461" s="178">
        <f>+PDA!D460</f>
        <v>0</v>
      </c>
      <c r="E461" s="178">
        <f>+PDA!E460</f>
        <v>0</v>
      </c>
      <c r="F461" s="178">
        <f>+PDA!F460</f>
        <v>0</v>
      </c>
      <c r="G461" s="178">
        <f>+PDA!G460</f>
        <v>0</v>
      </c>
      <c r="H461" s="152" t="str">
        <f>IF(+PDA!H460,+PDA!H460," ")</f>
        <v xml:space="preserve"> </v>
      </c>
      <c r="I461" s="152" t="str">
        <f>IF(+PDA!I460,+PDA!I460," ")</f>
        <v xml:space="preserve"> </v>
      </c>
      <c r="J461" s="178">
        <f>+PDA!J460</f>
        <v>0</v>
      </c>
      <c r="K461" s="178">
        <f>+PDA!K460</f>
        <v>0</v>
      </c>
      <c r="L461" s="178">
        <f>+PDA!L460</f>
        <v>0</v>
      </c>
      <c r="M461" s="178" t="str">
        <f>IF(+PDA!M460,+PDA!M460," ")</f>
        <v xml:space="preserve"> </v>
      </c>
      <c r="N461" s="178" t="str">
        <f>IF(+PDA!N460,+PDA!N460," ")</f>
        <v xml:space="preserve"> </v>
      </c>
      <c r="O461" s="178" t="str">
        <f>IF(+PDA!O460,+PDA!O460," ")</f>
        <v xml:space="preserve"> </v>
      </c>
      <c r="P461" s="179" t="str">
        <f>+PDA!S460</f>
        <v xml:space="preserve"> </v>
      </c>
      <c r="Q461" s="186"/>
      <c r="R461" s="176"/>
      <c r="S461" s="176"/>
      <c r="T461" s="176"/>
      <c r="U461" s="155">
        <f t="shared" si="7"/>
        <v>0</v>
      </c>
      <c r="V461" s="176"/>
      <c r="W461" s="187"/>
      <c r="X461" s="187"/>
      <c r="Y461" s="176"/>
      <c r="Z461" s="188"/>
    </row>
    <row r="462" spans="1:26" s="180" customFormat="1" ht="12.75" x14ac:dyDescent="0.2">
      <c r="A462" s="178">
        <v>458</v>
      </c>
      <c r="B462" s="178">
        <f>+PDA!B461</f>
        <v>0</v>
      </c>
      <c r="C462" s="178">
        <f>+PDA!C461</f>
        <v>0</v>
      </c>
      <c r="D462" s="178">
        <f>+PDA!D461</f>
        <v>0</v>
      </c>
      <c r="E462" s="178">
        <f>+PDA!E461</f>
        <v>0</v>
      </c>
      <c r="F462" s="178">
        <f>+PDA!F461</f>
        <v>0</v>
      </c>
      <c r="G462" s="178">
        <f>+PDA!G461</f>
        <v>0</v>
      </c>
      <c r="H462" s="152" t="str">
        <f>IF(+PDA!H461,+PDA!H461," ")</f>
        <v xml:space="preserve"> </v>
      </c>
      <c r="I462" s="152" t="str">
        <f>IF(+PDA!I461,+PDA!I461," ")</f>
        <v xml:space="preserve"> </v>
      </c>
      <c r="J462" s="178">
        <f>+PDA!J461</f>
        <v>0</v>
      </c>
      <c r="K462" s="178">
        <f>+PDA!K461</f>
        <v>0</v>
      </c>
      <c r="L462" s="178">
        <f>+PDA!L461</f>
        <v>0</v>
      </c>
      <c r="M462" s="178" t="str">
        <f>IF(+PDA!M461,+PDA!M461," ")</f>
        <v xml:space="preserve"> </v>
      </c>
      <c r="N462" s="178" t="str">
        <f>IF(+PDA!N461,+PDA!N461," ")</f>
        <v xml:space="preserve"> </v>
      </c>
      <c r="O462" s="178" t="str">
        <f>IF(+PDA!O461,+PDA!O461," ")</f>
        <v xml:space="preserve"> </v>
      </c>
      <c r="P462" s="179" t="str">
        <f>+PDA!S461</f>
        <v xml:space="preserve"> </v>
      </c>
      <c r="Q462" s="186"/>
      <c r="R462" s="176"/>
      <c r="S462" s="176"/>
      <c r="T462" s="176"/>
      <c r="U462" s="155">
        <f t="shared" si="7"/>
        <v>0</v>
      </c>
      <c r="V462" s="176"/>
      <c r="W462" s="187"/>
      <c r="X462" s="187"/>
      <c r="Y462" s="176"/>
      <c r="Z462" s="188"/>
    </row>
    <row r="463" spans="1:26" s="180" customFormat="1" ht="12.75" x14ac:dyDescent="0.2">
      <c r="A463" s="178">
        <v>459</v>
      </c>
      <c r="B463" s="178">
        <f>+PDA!B462</f>
        <v>0</v>
      </c>
      <c r="C463" s="178">
        <f>+PDA!C462</f>
        <v>0</v>
      </c>
      <c r="D463" s="178">
        <f>+PDA!D462</f>
        <v>0</v>
      </c>
      <c r="E463" s="178">
        <f>+PDA!E462</f>
        <v>0</v>
      </c>
      <c r="F463" s="178">
        <f>+PDA!F462</f>
        <v>0</v>
      </c>
      <c r="G463" s="178">
        <f>+PDA!G462</f>
        <v>0</v>
      </c>
      <c r="H463" s="152" t="str">
        <f>IF(+PDA!H462,+PDA!H462," ")</f>
        <v xml:space="preserve"> </v>
      </c>
      <c r="I463" s="152" t="str">
        <f>IF(+PDA!I462,+PDA!I462," ")</f>
        <v xml:space="preserve"> </v>
      </c>
      <c r="J463" s="178">
        <f>+PDA!J462</f>
        <v>0</v>
      </c>
      <c r="K463" s="178">
        <f>+PDA!K462</f>
        <v>0</v>
      </c>
      <c r="L463" s="178">
        <f>+PDA!L462</f>
        <v>0</v>
      </c>
      <c r="M463" s="178" t="str">
        <f>IF(+PDA!M462,+PDA!M462," ")</f>
        <v xml:space="preserve"> </v>
      </c>
      <c r="N463" s="178" t="str">
        <f>IF(+PDA!N462,+PDA!N462," ")</f>
        <v xml:space="preserve"> </v>
      </c>
      <c r="O463" s="178" t="str">
        <f>IF(+PDA!O462,+PDA!O462," ")</f>
        <v xml:space="preserve"> </v>
      </c>
      <c r="P463" s="179" t="str">
        <f>+PDA!S462</f>
        <v xml:space="preserve"> </v>
      </c>
      <c r="Q463" s="186"/>
      <c r="R463" s="176"/>
      <c r="S463" s="176"/>
      <c r="T463" s="176"/>
      <c r="U463" s="155">
        <f t="shared" si="7"/>
        <v>0</v>
      </c>
      <c r="V463" s="176"/>
      <c r="W463" s="187"/>
      <c r="X463" s="187"/>
      <c r="Y463" s="176"/>
      <c r="Z463" s="188"/>
    </row>
    <row r="464" spans="1:26" s="180" customFormat="1" ht="12.75" x14ac:dyDescent="0.2">
      <c r="A464" s="178">
        <v>460</v>
      </c>
      <c r="B464" s="178">
        <f>+PDA!B463</f>
        <v>0</v>
      </c>
      <c r="C464" s="178">
        <f>+PDA!C463</f>
        <v>0</v>
      </c>
      <c r="D464" s="178">
        <f>+PDA!D463</f>
        <v>0</v>
      </c>
      <c r="E464" s="178">
        <f>+PDA!E463</f>
        <v>0</v>
      </c>
      <c r="F464" s="178">
        <f>+PDA!F463</f>
        <v>0</v>
      </c>
      <c r="G464" s="178">
        <f>+PDA!G463</f>
        <v>0</v>
      </c>
      <c r="H464" s="152" t="str">
        <f>IF(+PDA!H463,+PDA!H463," ")</f>
        <v xml:space="preserve"> </v>
      </c>
      <c r="I464" s="152" t="str">
        <f>IF(+PDA!I463,+PDA!I463," ")</f>
        <v xml:space="preserve"> </v>
      </c>
      <c r="J464" s="178">
        <f>+PDA!J463</f>
        <v>0</v>
      </c>
      <c r="K464" s="178">
        <f>+PDA!K463</f>
        <v>0</v>
      </c>
      <c r="L464" s="178">
        <f>+PDA!L463</f>
        <v>0</v>
      </c>
      <c r="M464" s="178" t="str">
        <f>IF(+PDA!M463,+PDA!M463," ")</f>
        <v xml:space="preserve"> </v>
      </c>
      <c r="N464" s="178" t="str">
        <f>IF(+PDA!N463,+PDA!N463," ")</f>
        <v xml:space="preserve"> </v>
      </c>
      <c r="O464" s="178" t="str">
        <f>IF(+PDA!O463,+PDA!O463," ")</f>
        <v xml:space="preserve"> </v>
      </c>
      <c r="P464" s="179" t="str">
        <f>+PDA!S463</f>
        <v xml:space="preserve"> </v>
      </c>
      <c r="Q464" s="186"/>
      <c r="R464" s="176"/>
      <c r="S464" s="176"/>
      <c r="T464" s="176"/>
      <c r="U464" s="155">
        <f t="shared" si="7"/>
        <v>0</v>
      </c>
      <c r="V464" s="176"/>
      <c r="W464" s="187"/>
      <c r="X464" s="187"/>
      <c r="Y464" s="176"/>
      <c r="Z464" s="188"/>
    </row>
    <row r="465" spans="1:26" s="180" customFormat="1" ht="12.75" x14ac:dyDescent="0.2">
      <c r="A465" s="178">
        <v>461</v>
      </c>
      <c r="B465" s="178">
        <f>+PDA!B464</f>
        <v>0</v>
      </c>
      <c r="C465" s="178">
        <f>+PDA!C464</f>
        <v>0</v>
      </c>
      <c r="D465" s="178">
        <f>+PDA!D464</f>
        <v>0</v>
      </c>
      <c r="E465" s="178">
        <f>+PDA!E464</f>
        <v>0</v>
      </c>
      <c r="F465" s="178">
        <f>+PDA!F464</f>
        <v>0</v>
      </c>
      <c r="G465" s="178">
        <f>+PDA!G464</f>
        <v>0</v>
      </c>
      <c r="H465" s="152" t="str">
        <f>IF(+PDA!H464,+PDA!H464," ")</f>
        <v xml:space="preserve"> </v>
      </c>
      <c r="I465" s="152" t="str">
        <f>IF(+PDA!I464,+PDA!I464," ")</f>
        <v xml:space="preserve"> </v>
      </c>
      <c r="J465" s="178">
        <f>+PDA!J464</f>
        <v>0</v>
      </c>
      <c r="K465" s="178">
        <f>+PDA!K464</f>
        <v>0</v>
      </c>
      <c r="L465" s="178">
        <f>+PDA!L464</f>
        <v>0</v>
      </c>
      <c r="M465" s="178" t="str">
        <f>IF(+PDA!M464,+PDA!M464," ")</f>
        <v xml:space="preserve"> </v>
      </c>
      <c r="N465" s="178" t="str">
        <f>IF(+PDA!N464,+PDA!N464," ")</f>
        <v xml:space="preserve"> </v>
      </c>
      <c r="O465" s="178" t="str">
        <f>IF(+PDA!O464,+PDA!O464," ")</f>
        <v xml:space="preserve"> </v>
      </c>
      <c r="P465" s="179" t="str">
        <f>+PDA!S464</f>
        <v xml:space="preserve"> </v>
      </c>
      <c r="Q465" s="186"/>
      <c r="R465" s="176"/>
      <c r="S465" s="176"/>
      <c r="T465" s="176"/>
      <c r="U465" s="155">
        <f t="shared" si="7"/>
        <v>0</v>
      </c>
      <c r="V465" s="176"/>
      <c r="W465" s="187"/>
      <c r="X465" s="187"/>
      <c r="Y465" s="176"/>
      <c r="Z465" s="188"/>
    </row>
    <row r="466" spans="1:26" s="180" customFormat="1" ht="12.75" x14ac:dyDescent="0.2">
      <c r="A466" s="178">
        <v>462</v>
      </c>
      <c r="B466" s="178">
        <f>+PDA!B465</f>
        <v>0</v>
      </c>
      <c r="C466" s="178">
        <f>+PDA!C465</f>
        <v>0</v>
      </c>
      <c r="D466" s="178">
        <f>+PDA!D465</f>
        <v>0</v>
      </c>
      <c r="E466" s="178">
        <f>+PDA!E465</f>
        <v>0</v>
      </c>
      <c r="F466" s="178">
        <f>+PDA!F465</f>
        <v>0</v>
      </c>
      <c r="G466" s="178">
        <f>+PDA!G465</f>
        <v>0</v>
      </c>
      <c r="H466" s="152" t="str">
        <f>IF(+PDA!H465,+PDA!H465," ")</f>
        <v xml:space="preserve"> </v>
      </c>
      <c r="I466" s="152" t="str">
        <f>IF(+PDA!I465,+PDA!I465," ")</f>
        <v xml:space="preserve"> </v>
      </c>
      <c r="J466" s="178">
        <f>+PDA!J465</f>
        <v>0</v>
      </c>
      <c r="K466" s="178">
        <f>+PDA!K465</f>
        <v>0</v>
      </c>
      <c r="L466" s="178">
        <f>+PDA!L465</f>
        <v>0</v>
      </c>
      <c r="M466" s="178" t="str">
        <f>IF(+PDA!M465,+PDA!M465," ")</f>
        <v xml:space="preserve"> </v>
      </c>
      <c r="N466" s="178" t="str">
        <f>IF(+PDA!N465,+PDA!N465," ")</f>
        <v xml:space="preserve"> </v>
      </c>
      <c r="O466" s="178" t="str">
        <f>IF(+PDA!O465,+PDA!O465," ")</f>
        <v xml:space="preserve"> </v>
      </c>
      <c r="P466" s="179" t="str">
        <f>+PDA!S465</f>
        <v xml:space="preserve"> </v>
      </c>
      <c r="Q466" s="186"/>
      <c r="R466" s="176"/>
      <c r="S466" s="176"/>
      <c r="T466" s="176"/>
      <c r="U466" s="155">
        <f t="shared" si="7"/>
        <v>0</v>
      </c>
      <c r="V466" s="176"/>
      <c r="W466" s="187"/>
      <c r="X466" s="187"/>
      <c r="Y466" s="176"/>
      <c r="Z466" s="188"/>
    </row>
    <row r="467" spans="1:26" s="180" customFormat="1" ht="12.75" x14ac:dyDescent="0.2">
      <c r="A467" s="178">
        <v>463</v>
      </c>
      <c r="B467" s="178">
        <f>+PDA!B466</f>
        <v>0</v>
      </c>
      <c r="C467" s="178">
        <f>+PDA!C466</f>
        <v>0</v>
      </c>
      <c r="D467" s="178">
        <f>+PDA!D466</f>
        <v>0</v>
      </c>
      <c r="E467" s="178">
        <f>+PDA!E466</f>
        <v>0</v>
      </c>
      <c r="F467" s="178">
        <f>+PDA!F466</f>
        <v>0</v>
      </c>
      <c r="G467" s="178">
        <f>+PDA!G466</f>
        <v>0</v>
      </c>
      <c r="H467" s="152" t="str">
        <f>IF(+PDA!H466,+PDA!H466," ")</f>
        <v xml:space="preserve"> </v>
      </c>
      <c r="I467" s="152" t="str">
        <f>IF(+PDA!I466,+PDA!I466," ")</f>
        <v xml:space="preserve"> </v>
      </c>
      <c r="J467" s="178">
        <f>+PDA!J466</f>
        <v>0</v>
      </c>
      <c r="K467" s="178">
        <f>+PDA!K466</f>
        <v>0</v>
      </c>
      <c r="L467" s="178">
        <f>+PDA!L466</f>
        <v>0</v>
      </c>
      <c r="M467" s="178" t="str">
        <f>IF(+PDA!M466,+PDA!M466," ")</f>
        <v xml:space="preserve"> </v>
      </c>
      <c r="N467" s="178" t="str">
        <f>IF(+PDA!N466,+PDA!N466," ")</f>
        <v xml:space="preserve"> </v>
      </c>
      <c r="O467" s="178" t="str">
        <f>IF(+PDA!O466,+PDA!O466," ")</f>
        <v xml:space="preserve"> </v>
      </c>
      <c r="P467" s="179" t="str">
        <f>+PDA!S466</f>
        <v xml:space="preserve"> </v>
      </c>
      <c r="Q467" s="186"/>
      <c r="R467" s="176"/>
      <c r="S467" s="176"/>
      <c r="T467" s="176"/>
      <c r="U467" s="155">
        <f t="shared" si="7"/>
        <v>0</v>
      </c>
      <c r="V467" s="176"/>
      <c r="W467" s="187"/>
      <c r="X467" s="187"/>
      <c r="Y467" s="176"/>
      <c r="Z467" s="188"/>
    </row>
    <row r="468" spans="1:26" s="180" customFormat="1" ht="12.75" x14ac:dyDescent="0.2">
      <c r="A468" s="178">
        <v>464</v>
      </c>
      <c r="B468" s="178">
        <f>+PDA!B467</f>
        <v>0</v>
      </c>
      <c r="C468" s="178">
        <f>+PDA!C467</f>
        <v>0</v>
      </c>
      <c r="D468" s="178">
        <f>+PDA!D467</f>
        <v>0</v>
      </c>
      <c r="E468" s="178">
        <f>+PDA!E467</f>
        <v>0</v>
      </c>
      <c r="F468" s="178">
        <f>+PDA!F467</f>
        <v>0</v>
      </c>
      <c r="G468" s="178">
        <f>+PDA!G467</f>
        <v>0</v>
      </c>
      <c r="H468" s="152" t="str">
        <f>IF(+PDA!H467,+PDA!H467," ")</f>
        <v xml:space="preserve"> </v>
      </c>
      <c r="I468" s="152" t="str">
        <f>IF(+PDA!I467,+PDA!I467," ")</f>
        <v xml:space="preserve"> </v>
      </c>
      <c r="J468" s="178">
        <f>+PDA!J467</f>
        <v>0</v>
      </c>
      <c r="K468" s="178">
        <f>+PDA!K467</f>
        <v>0</v>
      </c>
      <c r="L468" s="178">
        <f>+PDA!L467</f>
        <v>0</v>
      </c>
      <c r="M468" s="178" t="str">
        <f>IF(+PDA!M467,+PDA!M467," ")</f>
        <v xml:space="preserve"> </v>
      </c>
      <c r="N468" s="178" t="str">
        <f>IF(+PDA!N467,+PDA!N467," ")</f>
        <v xml:space="preserve"> </v>
      </c>
      <c r="O468" s="178" t="str">
        <f>IF(+PDA!O467,+PDA!O467," ")</f>
        <v xml:space="preserve"> </v>
      </c>
      <c r="P468" s="179" t="str">
        <f>+PDA!S467</f>
        <v xml:space="preserve"> </v>
      </c>
      <c r="Q468" s="186"/>
      <c r="R468" s="176"/>
      <c r="S468" s="176"/>
      <c r="T468" s="176"/>
      <c r="U468" s="155">
        <f t="shared" si="7"/>
        <v>0</v>
      </c>
      <c r="V468" s="176"/>
      <c r="W468" s="187"/>
      <c r="X468" s="187"/>
      <c r="Y468" s="176"/>
      <c r="Z468" s="188"/>
    </row>
    <row r="469" spans="1:26" s="180" customFormat="1" ht="12.75" x14ac:dyDescent="0.2">
      <c r="A469" s="178">
        <v>465</v>
      </c>
      <c r="B469" s="178">
        <f>+PDA!B468</f>
        <v>0</v>
      </c>
      <c r="C469" s="178">
        <f>+PDA!C468</f>
        <v>0</v>
      </c>
      <c r="D469" s="178">
        <f>+PDA!D468</f>
        <v>0</v>
      </c>
      <c r="E469" s="178">
        <f>+PDA!E468</f>
        <v>0</v>
      </c>
      <c r="F469" s="178">
        <f>+PDA!F468</f>
        <v>0</v>
      </c>
      <c r="G469" s="178">
        <f>+PDA!G468</f>
        <v>0</v>
      </c>
      <c r="H469" s="152" t="str">
        <f>IF(+PDA!H468,+PDA!H468," ")</f>
        <v xml:space="preserve"> </v>
      </c>
      <c r="I469" s="152" t="str">
        <f>IF(+PDA!I468,+PDA!I468," ")</f>
        <v xml:space="preserve"> </v>
      </c>
      <c r="J469" s="178">
        <f>+PDA!J468</f>
        <v>0</v>
      </c>
      <c r="K469" s="178">
        <f>+PDA!K468</f>
        <v>0</v>
      </c>
      <c r="L469" s="178">
        <f>+PDA!L468</f>
        <v>0</v>
      </c>
      <c r="M469" s="178" t="str">
        <f>IF(+PDA!M468,+PDA!M468," ")</f>
        <v xml:space="preserve"> </v>
      </c>
      <c r="N469" s="178" t="str">
        <f>IF(+PDA!N468,+PDA!N468," ")</f>
        <v xml:space="preserve"> </v>
      </c>
      <c r="O469" s="178" t="str">
        <f>IF(+PDA!O468,+PDA!O468," ")</f>
        <v xml:space="preserve"> </v>
      </c>
      <c r="P469" s="179" t="str">
        <f>+PDA!S468</f>
        <v xml:space="preserve"> </v>
      </c>
      <c r="Q469" s="186"/>
      <c r="R469" s="176"/>
      <c r="S469" s="176"/>
      <c r="T469" s="176"/>
      <c r="U469" s="155">
        <f t="shared" si="7"/>
        <v>0</v>
      </c>
      <c r="V469" s="176"/>
      <c r="W469" s="187"/>
      <c r="X469" s="187"/>
      <c r="Y469" s="176"/>
      <c r="Z469" s="188"/>
    </row>
    <row r="470" spans="1:26" s="180" customFormat="1" ht="12.75" x14ac:dyDescent="0.2">
      <c r="A470" s="178">
        <v>466</v>
      </c>
      <c r="B470" s="178">
        <f>+PDA!B469</f>
        <v>0</v>
      </c>
      <c r="C470" s="178">
        <f>+PDA!C469</f>
        <v>0</v>
      </c>
      <c r="D470" s="178">
        <f>+PDA!D469</f>
        <v>0</v>
      </c>
      <c r="E470" s="178">
        <f>+PDA!E469</f>
        <v>0</v>
      </c>
      <c r="F470" s="178">
        <f>+PDA!F469</f>
        <v>0</v>
      </c>
      <c r="G470" s="178">
        <f>+PDA!G469</f>
        <v>0</v>
      </c>
      <c r="H470" s="152" t="str">
        <f>IF(+PDA!H469,+PDA!H469," ")</f>
        <v xml:space="preserve"> </v>
      </c>
      <c r="I470" s="152" t="str">
        <f>IF(+PDA!I469,+PDA!I469," ")</f>
        <v xml:space="preserve"> </v>
      </c>
      <c r="J470" s="178">
        <f>+PDA!J469</f>
        <v>0</v>
      </c>
      <c r="K470" s="178">
        <f>+PDA!K469</f>
        <v>0</v>
      </c>
      <c r="L470" s="178">
        <f>+PDA!L469</f>
        <v>0</v>
      </c>
      <c r="M470" s="178" t="str">
        <f>IF(+PDA!M469,+PDA!M469," ")</f>
        <v xml:space="preserve"> </v>
      </c>
      <c r="N470" s="178" t="str">
        <f>IF(+PDA!N469,+PDA!N469," ")</f>
        <v xml:space="preserve"> </v>
      </c>
      <c r="O470" s="178" t="str">
        <f>IF(+PDA!O469,+PDA!O469," ")</f>
        <v xml:space="preserve"> </v>
      </c>
      <c r="P470" s="179" t="str">
        <f>+PDA!S469</f>
        <v xml:space="preserve"> </v>
      </c>
      <c r="Q470" s="186"/>
      <c r="R470" s="176"/>
      <c r="S470" s="176"/>
      <c r="T470" s="176"/>
      <c r="U470" s="155">
        <f t="shared" si="7"/>
        <v>0</v>
      </c>
      <c r="V470" s="176"/>
      <c r="W470" s="187"/>
      <c r="X470" s="187"/>
      <c r="Y470" s="176"/>
      <c r="Z470" s="188"/>
    </row>
    <row r="471" spans="1:26" s="180" customFormat="1" ht="12.75" x14ac:dyDescent="0.2">
      <c r="A471" s="178">
        <v>467</v>
      </c>
      <c r="B471" s="178">
        <f>+PDA!B470</f>
        <v>0</v>
      </c>
      <c r="C471" s="178">
        <f>+PDA!C470</f>
        <v>0</v>
      </c>
      <c r="D471" s="178">
        <f>+PDA!D470</f>
        <v>0</v>
      </c>
      <c r="E471" s="178">
        <f>+PDA!E470</f>
        <v>0</v>
      </c>
      <c r="F471" s="178">
        <f>+PDA!F470</f>
        <v>0</v>
      </c>
      <c r="G471" s="178">
        <f>+PDA!G470</f>
        <v>0</v>
      </c>
      <c r="H471" s="152" t="str">
        <f>IF(+PDA!H470,+PDA!H470," ")</f>
        <v xml:space="preserve"> </v>
      </c>
      <c r="I471" s="152" t="str">
        <f>IF(+PDA!I470,+PDA!I470," ")</f>
        <v xml:space="preserve"> </v>
      </c>
      <c r="J471" s="178">
        <f>+PDA!J470</f>
        <v>0</v>
      </c>
      <c r="K471" s="178">
        <f>+PDA!K470</f>
        <v>0</v>
      </c>
      <c r="L471" s="178">
        <f>+PDA!L470</f>
        <v>0</v>
      </c>
      <c r="M471" s="178" t="str">
        <f>IF(+PDA!M470,+PDA!M470," ")</f>
        <v xml:space="preserve"> </v>
      </c>
      <c r="N471" s="178" t="str">
        <f>IF(+PDA!N470,+PDA!N470," ")</f>
        <v xml:space="preserve"> </v>
      </c>
      <c r="O471" s="178" t="str">
        <f>IF(+PDA!O470,+PDA!O470," ")</f>
        <v xml:space="preserve"> </v>
      </c>
      <c r="P471" s="179" t="str">
        <f>+PDA!S470</f>
        <v xml:space="preserve"> </v>
      </c>
      <c r="Q471" s="186"/>
      <c r="R471" s="176"/>
      <c r="S471" s="176"/>
      <c r="T471" s="176"/>
      <c r="U471" s="155">
        <f t="shared" si="7"/>
        <v>0</v>
      </c>
      <c r="V471" s="176"/>
      <c r="W471" s="187"/>
      <c r="X471" s="187"/>
      <c r="Y471" s="176"/>
      <c r="Z471" s="188"/>
    </row>
    <row r="472" spans="1:26" s="180" customFormat="1" ht="12.75" x14ac:dyDescent="0.2">
      <c r="A472" s="178">
        <v>468</v>
      </c>
      <c r="B472" s="178">
        <f>+PDA!B471</f>
        <v>0</v>
      </c>
      <c r="C472" s="178">
        <f>+PDA!C471</f>
        <v>0</v>
      </c>
      <c r="D472" s="178">
        <f>+PDA!D471</f>
        <v>0</v>
      </c>
      <c r="E472" s="178">
        <f>+PDA!E471</f>
        <v>0</v>
      </c>
      <c r="F472" s="178">
        <f>+PDA!F471</f>
        <v>0</v>
      </c>
      <c r="G472" s="178">
        <f>+PDA!G471</f>
        <v>0</v>
      </c>
      <c r="H472" s="152" t="str">
        <f>IF(+PDA!H471,+PDA!H471," ")</f>
        <v xml:space="preserve"> </v>
      </c>
      <c r="I472" s="152" t="str">
        <f>IF(+PDA!I471,+PDA!I471," ")</f>
        <v xml:space="preserve"> </v>
      </c>
      <c r="J472" s="178">
        <f>+PDA!J471</f>
        <v>0</v>
      </c>
      <c r="K472" s="178">
        <f>+PDA!K471</f>
        <v>0</v>
      </c>
      <c r="L472" s="178">
        <f>+PDA!L471</f>
        <v>0</v>
      </c>
      <c r="M472" s="178" t="str">
        <f>IF(+PDA!M471,+PDA!M471," ")</f>
        <v xml:space="preserve"> </v>
      </c>
      <c r="N472" s="178" t="str">
        <f>IF(+PDA!N471,+PDA!N471," ")</f>
        <v xml:space="preserve"> </v>
      </c>
      <c r="O472" s="178" t="str">
        <f>IF(+PDA!O471,+PDA!O471," ")</f>
        <v xml:space="preserve"> </v>
      </c>
      <c r="P472" s="179" t="str">
        <f>+PDA!S471</f>
        <v xml:space="preserve"> </v>
      </c>
      <c r="Q472" s="186"/>
      <c r="R472" s="176"/>
      <c r="S472" s="176"/>
      <c r="T472" s="176"/>
      <c r="U472" s="155">
        <f t="shared" si="7"/>
        <v>0</v>
      </c>
      <c r="V472" s="176"/>
      <c r="W472" s="187"/>
      <c r="X472" s="187"/>
      <c r="Y472" s="176"/>
      <c r="Z472" s="188"/>
    </row>
    <row r="473" spans="1:26" s="180" customFormat="1" ht="12.75" x14ac:dyDescent="0.2">
      <c r="A473" s="178">
        <v>469</v>
      </c>
      <c r="B473" s="178">
        <f>+PDA!B472</f>
        <v>0</v>
      </c>
      <c r="C473" s="178">
        <f>+PDA!C472</f>
        <v>0</v>
      </c>
      <c r="D473" s="178">
        <f>+PDA!D472</f>
        <v>0</v>
      </c>
      <c r="E473" s="178">
        <f>+PDA!E472</f>
        <v>0</v>
      </c>
      <c r="F473" s="178">
        <f>+PDA!F472</f>
        <v>0</v>
      </c>
      <c r="G473" s="178">
        <f>+PDA!G472</f>
        <v>0</v>
      </c>
      <c r="H473" s="152" t="str">
        <f>IF(+PDA!H472,+PDA!H472," ")</f>
        <v xml:space="preserve"> </v>
      </c>
      <c r="I473" s="152" t="str">
        <f>IF(+PDA!I472,+PDA!I472," ")</f>
        <v xml:space="preserve"> </v>
      </c>
      <c r="J473" s="178">
        <f>+PDA!J472</f>
        <v>0</v>
      </c>
      <c r="K473" s="178">
        <f>+PDA!K472</f>
        <v>0</v>
      </c>
      <c r="L473" s="178">
        <f>+PDA!L472</f>
        <v>0</v>
      </c>
      <c r="M473" s="178" t="str">
        <f>IF(+PDA!M472,+PDA!M472," ")</f>
        <v xml:space="preserve"> </v>
      </c>
      <c r="N473" s="178" t="str">
        <f>IF(+PDA!N472,+PDA!N472," ")</f>
        <v xml:space="preserve"> </v>
      </c>
      <c r="O473" s="178" t="str">
        <f>IF(+PDA!O472,+PDA!O472," ")</f>
        <v xml:space="preserve"> </v>
      </c>
      <c r="P473" s="179" t="str">
        <f>+PDA!S472</f>
        <v xml:space="preserve"> </v>
      </c>
      <c r="Q473" s="186"/>
      <c r="R473" s="176"/>
      <c r="S473" s="176"/>
      <c r="T473" s="176"/>
      <c r="U473" s="155">
        <f t="shared" si="7"/>
        <v>0</v>
      </c>
      <c r="V473" s="176"/>
      <c r="W473" s="187"/>
      <c r="X473" s="187"/>
      <c r="Y473" s="176"/>
      <c r="Z473" s="188"/>
    </row>
    <row r="474" spans="1:26" s="180" customFormat="1" ht="12.75" x14ac:dyDescent="0.2">
      <c r="A474" s="178">
        <v>470</v>
      </c>
      <c r="B474" s="178">
        <f>+PDA!B473</f>
        <v>0</v>
      </c>
      <c r="C474" s="178">
        <f>+PDA!C473</f>
        <v>0</v>
      </c>
      <c r="D474" s="178">
        <f>+PDA!D473</f>
        <v>0</v>
      </c>
      <c r="E474" s="178">
        <f>+PDA!E473</f>
        <v>0</v>
      </c>
      <c r="F474" s="178">
        <f>+PDA!F473</f>
        <v>0</v>
      </c>
      <c r="G474" s="178">
        <f>+PDA!G473</f>
        <v>0</v>
      </c>
      <c r="H474" s="152" t="str">
        <f>IF(+PDA!H473,+PDA!H473," ")</f>
        <v xml:space="preserve"> </v>
      </c>
      <c r="I474" s="152" t="str">
        <f>IF(+PDA!I473,+PDA!I473," ")</f>
        <v xml:space="preserve"> </v>
      </c>
      <c r="J474" s="178">
        <f>+PDA!J473</f>
        <v>0</v>
      </c>
      <c r="K474" s="178">
        <f>+PDA!K473</f>
        <v>0</v>
      </c>
      <c r="L474" s="178">
        <f>+PDA!L473</f>
        <v>0</v>
      </c>
      <c r="M474" s="178" t="str">
        <f>IF(+PDA!M473,+PDA!M473," ")</f>
        <v xml:space="preserve"> </v>
      </c>
      <c r="N474" s="178" t="str">
        <f>IF(+PDA!N473,+PDA!N473," ")</f>
        <v xml:space="preserve"> </v>
      </c>
      <c r="O474" s="178" t="str">
        <f>IF(+PDA!O473,+PDA!O473," ")</f>
        <v xml:space="preserve"> </v>
      </c>
      <c r="P474" s="179" t="str">
        <f>+PDA!S473</f>
        <v xml:space="preserve"> </v>
      </c>
      <c r="Q474" s="186"/>
      <c r="R474" s="176"/>
      <c r="S474" s="176"/>
      <c r="T474" s="176"/>
      <c r="U474" s="155">
        <f t="shared" si="7"/>
        <v>0</v>
      </c>
      <c r="V474" s="176"/>
      <c r="W474" s="187"/>
      <c r="X474" s="187"/>
      <c r="Y474" s="176"/>
      <c r="Z474" s="188"/>
    </row>
    <row r="475" spans="1:26" s="180" customFormat="1" ht="12.75" x14ac:dyDescent="0.2">
      <c r="A475" s="178">
        <v>471</v>
      </c>
      <c r="B475" s="178">
        <f>+PDA!B474</f>
        <v>0</v>
      </c>
      <c r="C475" s="178">
        <f>+PDA!C474</f>
        <v>0</v>
      </c>
      <c r="D475" s="178">
        <f>+PDA!D474</f>
        <v>0</v>
      </c>
      <c r="E475" s="178">
        <f>+PDA!E474</f>
        <v>0</v>
      </c>
      <c r="F475" s="178">
        <f>+PDA!F474</f>
        <v>0</v>
      </c>
      <c r="G475" s="178">
        <f>+PDA!G474</f>
        <v>0</v>
      </c>
      <c r="H475" s="152" t="str">
        <f>IF(+PDA!H474,+PDA!H474," ")</f>
        <v xml:space="preserve"> </v>
      </c>
      <c r="I475" s="152" t="str">
        <f>IF(+PDA!I474,+PDA!I474," ")</f>
        <v xml:space="preserve"> </v>
      </c>
      <c r="J475" s="178">
        <f>+PDA!J474</f>
        <v>0</v>
      </c>
      <c r="K475" s="178">
        <f>+PDA!K474</f>
        <v>0</v>
      </c>
      <c r="L475" s="178">
        <f>+PDA!L474</f>
        <v>0</v>
      </c>
      <c r="M475" s="178" t="str">
        <f>IF(+PDA!M474,+PDA!M474," ")</f>
        <v xml:space="preserve"> </v>
      </c>
      <c r="N475" s="178" t="str">
        <f>IF(+PDA!N474,+PDA!N474," ")</f>
        <v xml:space="preserve"> </v>
      </c>
      <c r="O475" s="178" t="str">
        <f>IF(+PDA!O474,+PDA!O474," ")</f>
        <v xml:space="preserve"> </v>
      </c>
      <c r="P475" s="179" t="str">
        <f>+PDA!S474</f>
        <v xml:space="preserve"> </v>
      </c>
      <c r="Q475" s="186"/>
      <c r="R475" s="176"/>
      <c r="S475" s="176"/>
      <c r="T475" s="176"/>
      <c r="U475" s="155">
        <f t="shared" si="7"/>
        <v>0</v>
      </c>
      <c r="V475" s="176"/>
      <c r="W475" s="187"/>
      <c r="X475" s="187"/>
      <c r="Y475" s="176"/>
      <c r="Z475" s="188"/>
    </row>
    <row r="476" spans="1:26" s="180" customFormat="1" ht="12.75" x14ac:dyDescent="0.2">
      <c r="A476" s="178">
        <v>472</v>
      </c>
      <c r="B476" s="178">
        <f>+PDA!B475</f>
        <v>0</v>
      </c>
      <c r="C476" s="178">
        <f>+PDA!C475</f>
        <v>0</v>
      </c>
      <c r="D476" s="178">
        <f>+PDA!D475</f>
        <v>0</v>
      </c>
      <c r="E476" s="178">
        <f>+PDA!E475</f>
        <v>0</v>
      </c>
      <c r="F476" s="178">
        <f>+PDA!F475</f>
        <v>0</v>
      </c>
      <c r="G476" s="178">
        <f>+PDA!G475</f>
        <v>0</v>
      </c>
      <c r="H476" s="152" t="str">
        <f>IF(+PDA!H475,+PDA!H475," ")</f>
        <v xml:space="preserve"> </v>
      </c>
      <c r="I476" s="152" t="str">
        <f>IF(+PDA!I475,+PDA!I475," ")</f>
        <v xml:space="preserve"> </v>
      </c>
      <c r="J476" s="178">
        <f>+PDA!J475</f>
        <v>0</v>
      </c>
      <c r="K476" s="178">
        <f>+PDA!K475</f>
        <v>0</v>
      </c>
      <c r="L476" s="178">
        <f>+PDA!L475</f>
        <v>0</v>
      </c>
      <c r="M476" s="178" t="str">
        <f>IF(+PDA!M475,+PDA!M475," ")</f>
        <v xml:space="preserve"> </v>
      </c>
      <c r="N476" s="178" t="str">
        <f>IF(+PDA!N475,+PDA!N475," ")</f>
        <v xml:space="preserve"> </v>
      </c>
      <c r="O476" s="178" t="str">
        <f>IF(+PDA!O475,+PDA!O475," ")</f>
        <v xml:space="preserve"> </v>
      </c>
      <c r="P476" s="179" t="str">
        <f>+PDA!S475</f>
        <v xml:space="preserve"> </v>
      </c>
      <c r="Q476" s="186"/>
      <c r="R476" s="176"/>
      <c r="S476" s="176"/>
      <c r="T476" s="176"/>
      <c r="U476" s="155">
        <f t="shared" si="7"/>
        <v>0</v>
      </c>
      <c r="V476" s="176"/>
      <c r="W476" s="187"/>
      <c r="X476" s="187"/>
      <c r="Y476" s="176"/>
      <c r="Z476" s="188"/>
    </row>
    <row r="477" spans="1:26" s="180" customFormat="1" ht="12.75" x14ac:dyDescent="0.2">
      <c r="A477" s="178">
        <v>473</v>
      </c>
      <c r="B477" s="178">
        <f>+PDA!B476</f>
        <v>0</v>
      </c>
      <c r="C477" s="178">
        <f>+PDA!C476</f>
        <v>0</v>
      </c>
      <c r="D477" s="178">
        <f>+PDA!D476</f>
        <v>0</v>
      </c>
      <c r="E477" s="178">
        <f>+PDA!E476</f>
        <v>0</v>
      </c>
      <c r="F477" s="178">
        <f>+PDA!F476</f>
        <v>0</v>
      </c>
      <c r="G477" s="178">
        <f>+PDA!G476</f>
        <v>0</v>
      </c>
      <c r="H477" s="152" t="str">
        <f>IF(+PDA!H476,+PDA!H476," ")</f>
        <v xml:space="preserve"> </v>
      </c>
      <c r="I477" s="152" t="str">
        <f>IF(+PDA!I476,+PDA!I476," ")</f>
        <v xml:space="preserve"> </v>
      </c>
      <c r="J477" s="178">
        <f>+PDA!J476</f>
        <v>0</v>
      </c>
      <c r="K477" s="178">
        <f>+PDA!K476</f>
        <v>0</v>
      </c>
      <c r="L477" s="178">
        <f>+PDA!L476</f>
        <v>0</v>
      </c>
      <c r="M477" s="178" t="str">
        <f>IF(+PDA!M476,+PDA!M476," ")</f>
        <v xml:space="preserve"> </v>
      </c>
      <c r="N477" s="178" t="str">
        <f>IF(+PDA!N476,+PDA!N476," ")</f>
        <v xml:space="preserve"> </v>
      </c>
      <c r="O477" s="178" t="str">
        <f>IF(+PDA!O476,+PDA!O476," ")</f>
        <v xml:space="preserve"> </v>
      </c>
      <c r="P477" s="179" t="str">
        <f>+PDA!S476</f>
        <v xml:space="preserve"> </v>
      </c>
      <c r="Q477" s="186"/>
      <c r="R477" s="176"/>
      <c r="S477" s="176"/>
      <c r="T477" s="176"/>
      <c r="U477" s="155">
        <f t="shared" si="7"/>
        <v>0</v>
      </c>
      <c r="V477" s="176"/>
      <c r="W477" s="187"/>
      <c r="X477" s="187"/>
      <c r="Y477" s="176"/>
      <c r="Z477" s="188"/>
    </row>
    <row r="478" spans="1:26" s="180" customFormat="1" ht="12.75" x14ac:dyDescent="0.2">
      <c r="A478" s="178">
        <v>474</v>
      </c>
      <c r="B478" s="178">
        <f>+PDA!B477</f>
        <v>0</v>
      </c>
      <c r="C478" s="178">
        <f>+PDA!C477</f>
        <v>0</v>
      </c>
      <c r="D478" s="178">
        <f>+PDA!D477</f>
        <v>0</v>
      </c>
      <c r="E478" s="178">
        <f>+PDA!E477</f>
        <v>0</v>
      </c>
      <c r="F478" s="178">
        <f>+PDA!F477</f>
        <v>0</v>
      </c>
      <c r="G478" s="178">
        <f>+PDA!G477</f>
        <v>0</v>
      </c>
      <c r="H478" s="152" t="str">
        <f>IF(+PDA!H477,+PDA!H477," ")</f>
        <v xml:space="preserve"> </v>
      </c>
      <c r="I478" s="152" t="str">
        <f>IF(+PDA!I477,+PDA!I477," ")</f>
        <v xml:space="preserve"> </v>
      </c>
      <c r="J478" s="178">
        <f>+PDA!J477</f>
        <v>0</v>
      </c>
      <c r="K478" s="178">
        <f>+PDA!K477</f>
        <v>0</v>
      </c>
      <c r="L478" s="178">
        <f>+PDA!L477</f>
        <v>0</v>
      </c>
      <c r="M478" s="178" t="str">
        <f>IF(+PDA!M477,+PDA!M477," ")</f>
        <v xml:space="preserve"> </v>
      </c>
      <c r="N478" s="178" t="str">
        <f>IF(+PDA!N477,+PDA!N477," ")</f>
        <v xml:space="preserve"> </v>
      </c>
      <c r="O478" s="178" t="str">
        <f>IF(+PDA!O477,+PDA!O477," ")</f>
        <v xml:space="preserve"> </v>
      </c>
      <c r="P478" s="179" t="str">
        <f>+PDA!S477</f>
        <v xml:space="preserve"> </v>
      </c>
      <c r="Q478" s="186"/>
      <c r="R478" s="176"/>
      <c r="S478" s="176"/>
      <c r="T478" s="176"/>
      <c r="U478" s="155">
        <f t="shared" si="7"/>
        <v>0</v>
      </c>
      <c r="V478" s="176"/>
      <c r="W478" s="187"/>
      <c r="X478" s="187"/>
      <c r="Y478" s="176"/>
      <c r="Z478" s="188"/>
    </row>
    <row r="479" spans="1:26" s="180" customFormat="1" ht="12.75" x14ac:dyDescent="0.2">
      <c r="A479" s="178">
        <v>475</v>
      </c>
      <c r="B479" s="178">
        <f>+PDA!B478</f>
        <v>0</v>
      </c>
      <c r="C479" s="178">
        <f>+PDA!C478</f>
        <v>0</v>
      </c>
      <c r="D479" s="178">
        <f>+PDA!D478</f>
        <v>0</v>
      </c>
      <c r="E479" s="178">
        <f>+PDA!E478</f>
        <v>0</v>
      </c>
      <c r="F479" s="178">
        <f>+PDA!F478</f>
        <v>0</v>
      </c>
      <c r="G479" s="178">
        <f>+PDA!G478</f>
        <v>0</v>
      </c>
      <c r="H479" s="152" t="str">
        <f>IF(+PDA!H478,+PDA!H478," ")</f>
        <v xml:space="preserve"> </v>
      </c>
      <c r="I479" s="152" t="str">
        <f>IF(+PDA!I478,+PDA!I478," ")</f>
        <v xml:space="preserve"> </v>
      </c>
      <c r="J479" s="178">
        <f>+PDA!J478</f>
        <v>0</v>
      </c>
      <c r="K479" s="178">
        <f>+PDA!K478</f>
        <v>0</v>
      </c>
      <c r="L479" s="178">
        <f>+PDA!L478</f>
        <v>0</v>
      </c>
      <c r="M479" s="178" t="str">
        <f>IF(+PDA!M478,+PDA!M478," ")</f>
        <v xml:space="preserve"> </v>
      </c>
      <c r="N479" s="178" t="str">
        <f>IF(+PDA!N478,+PDA!N478," ")</f>
        <v xml:space="preserve"> </v>
      </c>
      <c r="O479" s="178" t="str">
        <f>IF(+PDA!O478,+PDA!O478," ")</f>
        <v xml:space="preserve"> </v>
      </c>
      <c r="P479" s="179" t="str">
        <f>+PDA!S478</f>
        <v xml:space="preserve"> </v>
      </c>
      <c r="Q479" s="186"/>
      <c r="R479" s="176"/>
      <c r="S479" s="176"/>
      <c r="T479" s="176"/>
      <c r="U479" s="155">
        <f t="shared" si="7"/>
        <v>0</v>
      </c>
      <c r="V479" s="176"/>
      <c r="W479" s="187"/>
      <c r="X479" s="187"/>
      <c r="Y479" s="176"/>
      <c r="Z479" s="188"/>
    </row>
    <row r="480" spans="1:26" s="180" customFormat="1" ht="12.75" x14ac:dyDescent="0.2">
      <c r="A480" s="178">
        <v>476</v>
      </c>
      <c r="B480" s="178">
        <f>+PDA!B479</f>
        <v>0</v>
      </c>
      <c r="C480" s="178">
        <f>+PDA!C479</f>
        <v>0</v>
      </c>
      <c r="D480" s="178">
        <f>+PDA!D479</f>
        <v>0</v>
      </c>
      <c r="E480" s="178">
        <f>+PDA!E479</f>
        <v>0</v>
      </c>
      <c r="F480" s="178">
        <f>+PDA!F479</f>
        <v>0</v>
      </c>
      <c r="G480" s="178">
        <f>+PDA!G479</f>
        <v>0</v>
      </c>
      <c r="H480" s="152" t="str">
        <f>IF(+PDA!H479,+PDA!H479," ")</f>
        <v xml:space="preserve"> </v>
      </c>
      <c r="I480" s="152" t="str">
        <f>IF(+PDA!I479,+PDA!I479," ")</f>
        <v xml:space="preserve"> </v>
      </c>
      <c r="J480" s="178">
        <f>+PDA!J479</f>
        <v>0</v>
      </c>
      <c r="K480" s="178">
        <f>+PDA!K479</f>
        <v>0</v>
      </c>
      <c r="L480" s="178">
        <f>+PDA!L479</f>
        <v>0</v>
      </c>
      <c r="M480" s="178" t="str">
        <f>IF(+PDA!M479,+PDA!M479," ")</f>
        <v xml:space="preserve"> </v>
      </c>
      <c r="N480" s="178" t="str">
        <f>IF(+PDA!N479,+PDA!N479," ")</f>
        <v xml:space="preserve"> </v>
      </c>
      <c r="O480" s="178" t="str">
        <f>IF(+PDA!O479,+PDA!O479," ")</f>
        <v xml:space="preserve"> </v>
      </c>
      <c r="P480" s="179" t="str">
        <f>+PDA!S479</f>
        <v xml:space="preserve"> </v>
      </c>
      <c r="Q480" s="186"/>
      <c r="R480" s="176"/>
      <c r="S480" s="176"/>
      <c r="T480" s="176"/>
      <c r="U480" s="155">
        <f t="shared" si="7"/>
        <v>0</v>
      </c>
      <c r="V480" s="176"/>
      <c r="W480" s="187"/>
      <c r="X480" s="187"/>
      <c r="Y480" s="176"/>
      <c r="Z480" s="188"/>
    </row>
    <row r="481" spans="1:26" s="180" customFormat="1" ht="12.75" x14ac:dyDescent="0.2">
      <c r="A481" s="178">
        <v>477</v>
      </c>
      <c r="B481" s="178">
        <f>+PDA!B480</f>
        <v>0</v>
      </c>
      <c r="C481" s="178">
        <f>+PDA!C480</f>
        <v>0</v>
      </c>
      <c r="D481" s="178">
        <f>+PDA!D480</f>
        <v>0</v>
      </c>
      <c r="E481" s="178">
        <f>+PDA!E480</f>
        <v>0</v>
      </c>
      <c r="F481" s="178">
        <f>+PDA!F480</f>
        <v>0</v>
      </c>
      <c r="G481" s="178">
        <f>+PDA!G480</f>
        <v>0</v>
      </c>
      <c r="H481" s="152" t="str">
        <f>IF(+PDA!H480,+PDA!H480," ")</f>
        <v xml:space="preserve"> </v>
      </c>
      <c r="I481" s="152" t="str">
        <f>IF(+PDA!I480,+PDA!I480," ")</f>
        <v xml:space="preserve"> </v>
      </c>
      <c r="J481" s="178">
        <f>+PDA!J480</f>
        <v>0</v>
      </c>
      <c r="K481" s="178">
        <f>+PDA!K480</f>
        <v>0</v>
      </c>
      <c r="L481" s="178">
        <f>+PDA!L480</f>
        <v>0</v>
      </c>
      <c r="M481" s="178" t="str">
        <f>IF(+PDA!M480,+PDA!M480," ")</f>
        <v xml:space="preserve"> </v>
      </c>
      <c r="N481" s="178" t="str">
        <f>IF(+PDA!N480,+PDA!N480," ")</f>
        <v xml:space="preserve"> </v>
      </c>
      <c r="O481" s="178" t="str">
        <f>IF(+PDA!O480,+PDA!O480," ")</f>
        <v xml:space="preserve"> </v>
      </c>
      <c r="P481" s="179" t="str">
        <f>+PDA!S480</f>
        <v xml:space="preserve"> </v>
      </c>
      <c r="Q481" s="186"/>
      <c r="R481" s="176"/>
      <c r="S481" s="176"/>
      <c r="T481" s="176"/>
      <c r="U481" s="155">
        <f t="shared" si="7"/>
        <v>0</v>
      </c>
      <c r="V481" s="176"/>
      <c r="W481" s="187"/>
      <c r="X481" s="187"/>
      <c r="Y481" s="176"/>
      <c r="Z481" s="188"/>
    </row>
    <row r="482" spans="1:26" s="180" customFormat="1" ht="12.75" x14ac:dyDescent="0.2">
      <c r="A482" s="178">
        <v>478</v>
      </c>
      <c r="B482" s="178">
        <f>+PDA!B481</f>
        <v>0</v>
      </c>
      <c r="C482" s="178">
        <f>+PDA!C481</f>
        <v>0</v>
      </c>
      <c r="D482" s="178">
        <f>+PDA!D481</f>
        <v>0</v>
      </c>
      <c r="E482" s="178">
        <f>+PDA!E481</f>
        <v>0</v>
      </c>
      <c r="F482" s="178">
        <f>+PDA!F481</f>
        <v>0</v>
      </c>
      <c r="G482" s="178">
        <f>+PDA!G481</f>
        <v>0</v>
      </c>
      <c r="H482" s="152" t="str">
        <f>IF(+PDA!H481,+PDA!H481," ")</f>
        <v xml:space="preserve"> </v>
      </c>
      <c r="I482" s="152" t="str">
        <f>IF(+PDA!I481,+PDA!I481," ")</f>
        <v xml:space="preserve"> </v>
      </c>
      <c r="J482" s="178">
        <f>+PDA!J481</f>
        <v>0</v>
      </c>
      <c r="K482" s="178">
        <f>+PDA!K481</f>
        <v>0</v>
      </c>
      <c r="L482" s="178">
        <f>+PDA!L481</f>
        <v>0</v>
      </c>
      <c r="M482" s="178" t="str">
        <f>IF(+PDA!M481,+PDA!M481," ")</f>
        <v xml:space="preserve"> </v>
      </c>
      <c r="N482" s="178" t="str">
        <f>IF(+PDA!N481,+PDA!N481," ")</f>
        <v xml:space="preserve"> </v>
      </c>
      <c r="O482" s="178" t="str">
        <f>IF(+PDA!O481,+PDA!O481," ")</f>
        <v xml:space="preserve"> </v>
      </c>
      <c r="P482" s="179" t="str">
        <f>+PDA!S481</f>
        <v xml:space="preserve"> </v>
      </c>
      <c r="Q482" s="186"/>
      <c r="R482" s="176"/>
      <c r="S482" s="176"/>
      <c r="T482" s="176"/>
      <c r="U482" s="155">
        <f t="shared" si="7"/>
        <v>0</v>
      </c>
      <c r="V482" s="176"/>
      <c r="W482" s="187"/>
      <c r="X482" s="187"/>
      <c r="Y482" s="176"/>
      <c r="Z482" s="188"/>
    </row>
    <row r="483" spans="1:26" s="180" customFormat="1" ht="12.75" x14ac:dyDescent="0.2">
      <c r="A483" s="178">
        <v>479</v>
      </c>
      <c r="B483" s="178">
        <f>+PDA!B482</f>
        <v>0</v>
      </c>
      <c r="C483" s="178">
        <f>+PDA!C482</f>
        <v>0</v>
      </c>
      <c r="D483" s="178">
        <f>+PDA!D482</f>
        <v>0</v>
      </c>
      <c r="E483" s="178">
        <f>+PDA!E482</f>
        <v>0</v>
      </c>
      <c r="F483" s="178">
        <f>+PDA!F482</f>
        <v>0</v>
      </c>
      <c r="G483" s="178">
        <f>+PDA!G482</f>
        <v>0</v>
      </c>
      <c r="H483" s="152" t="str">
        <f>IF(+PDA!H482,+PDA!H482," ")</f>
        <v xml:space="preserve"> </v>
      </c>
      <c r="I483" s="152" t="str">
        <f>IF(+PDA!I482,+PDA!I482," ")</f>
        <v xml:space="preserve"> </v>
      </c>
      <c r="J483" s="178">
        <f>+PDA!J482</f>
        <v>0</v>
      </c>
      <c r="K483" s="178">
        <f>+PDA!K482</f>
        <v>0</v>
      </c>
      <c r="L483" s="178">
        <f>+PDA!L482</f>
        <v>0</v>
      </c>
      <c r="M483" s="178" t="str">
        <f>IF(+PDA!M482,+PDA!M482," ")</f>
        <v xml:space="preserve"> </v>
      </c>
      <c r="N483" s="178" t="str">
        <f>IF(+PDA!N482,+PDA!N482," ")</f>
        <v xml:space="preserve"> </v>
      </c>
      <c r="O483" s="178" t="str">
        <f>IF(+PDA!O482,+PDA!O482," ")</f>
        <v xml:space="preserve"> </v>
      </c>
      <c r="P483" s="179" t="str">
        <f>+PDA!S482</f>
        <v xml:space="preserve"> </v>
      </c>
      <c r="Q483" s="186"/>
      <c r="R483" s="176"/>
      <c r="S483" s="176"/>
      <c r="T483" s="176"/>
      <c r="U483" s="155">
        <f t="shared" si="7"/>
        <v>0</v>
      </c>
      <c r="V483" s="176"/>
      <c r="W483" s="187"/>
      <c r="X483" s="187"/>
      <c r="Y483" s="176"/>
      <c r="Z483" s="188"/>
    </row>
    <row r="484" spans="1:26" s="180" customFormat="1" ht="12.75" x14ac:dyDescent="0.2">
      <c r="A484" s="178">
        <v>480</v>
      </c>
      <c r="B484" s="178">
        <f>+PDA!B483</f>
        <v>0</v>
      </c>
      <c r="C484" s="178">
        <f>+PDA!C483</f>
        <v>0</v>
      </c>
      <c r="D484" s="178">
        <f>+PDA!D483</f>
        <v>0</v>
      </c>
      <c r="E484" s="178">
        <f>+PDA!E483</f>
        <v>0</v>
      </c>
      <c r="F484" s="178">
        <f>+PDA!F483</f>
        <v>0</v>
      </c>
      <c r="G484" s="178">
        <f>+PDA!G483</f>
        <v>0</v>
      </c>
      <c r="H484" s="152" t="str">
        <f>IF(+PDA!H483,+PDA!H483," ")</f>
        <v xml:space="preserve"> </v>
      </c>
      <c r="I484" s="152" t="str">
        <f>IF(+PDA!I483,+PDA!I483," ")</f>
        <v xml:space="preserve"> </v>
      </c>
      <c r="J484" s="178">
        <f>+PDA!J483</f>
        <v>0</v>
      </c>
      <c r="K484" s="178">
        <f>+PDA!K483</f>
        <v>0</v>
      </c>
      <c r="L484" s="178">
        <f>+PDA!L483</f>
        <v>0</v>
      </c>
      <c r="M484" s="178" t="str">
        <f>IF(+PDA!M483,+PDA!M483," ")</f>
        <v xml:space="preserve"> </v>
      </c>
      <c r="N484" s="178" t="str">
        <f>IF(+PDA!N483,+PDA!N483," ")</f>
        <v xml:space="preserve"> </v>
      </c>
      <c r="O484" s="178" t="str">
        <f>IF(+PDA!O483,+PDA!O483," ")</f>
        <v xml:space="preserve"> </v>
      </c>
      <c r="P484" s="179" t="str">
        <f>+PDA!S483</f>
        <v xml:space="preserve"> </v>
      </c>
      <c r="Q484" s="186"/>
      <c r="R484" s="176"/>
      <c r="S484" s="176"/>
      <c r="T484" s="176"/>
      <c r="U484" s="155">
        <f t="shared" si="7"/>
        <v>0</v>
      </c>
      <c r="V484" s="176"/>
      <c r="W484" s="187"/>
      <c r="X484" s="187"/>
      <c r="Y484" s="176"/>
      <c r="Z484" s="188"/>
    </row>
    <row r="485" spans="1:26" s="180" customFormat="1" ht="12.75" x14ac:dyDescent="0.2">
      <c r="A485" s="178">
        <v>481</v>
      </c>
      <c r="B485" s="178">
        <f>+PDA!B484</f>
        <v>0</v>
      </c>
      <c r="C485" s="178">
        <f>+PDA!C484</f>
        <v>0</v>
      </c>
      <c r="D485" s="178">
        <f>+PDA!D484</f>
        <v>0</v>
      </c>
      <c r="E485" s="178">
        <f>+PDA!E484</f>
        <v>0</v>
      </c>
      <c r="F485" s="178">
        <f>+PDA!F484</f>
        <v>0</v>
      </c>
      <c r="G485" s="178">
        <f>+PDA!G484</f>
        <v>0</v>
      </c>
      <c r="H485" s="152" t="str">
        <f>IF(+PDA!H484,+PDA!H484," ")</f>
        <v xml:space="preserve"> </v>
      </c>
      <c r="I485" s="152" t="str">
        <f>IF(+PDA!I484,+PDA!I484," ")</f>
        <v xml:space="preserve"> </v>
      </c>
      <c r="J485" s="178">
        <f>+PDA!J484</f>
        <v>0</v>
      </c>
      <c r="K485" s="178">
        <f>+PDA!K484</f>
        <v>0</v>
      </c>
      <c r="L485" s="178">
        <f>+PDA!L484</f>
        <v>0</v>
      </c>
      <c r="M485" s="178" t="str">
        <f>IF(+PDA!M484,+PDA!M484," ")</f>
        <v xml:space="preserve"> </v>
      </c>
      <c r="N485" s="178" t="str">
        <f>IF(+PDA!N484,+PDA!N484," ")</f>
        <v xml:space="preserve"> </v>
      </c>
      <c r="O485" s="178" t="str">
        <f>IF(+PDA!O484,+PDA!O484," ")</f>
        <v xml:space="preserve"> </v>
      </c>
      <c r="P485" s="179" t="str">
        <f>+PDA!S484</f>
        <v xml:space="preserve"> </v>
      </c>
      <c r="Q485" s="186"/>
      <c r="R485" s="176"/>
      <c r="S485" s="176"/>
      <c r="T485" s="176"/>
      <c r="U485" s="155">
        <f t="shared" si="7"/>
        <v>0</v>
      </c>
      <c r="V485" s="176"/>
      <c r="W485" s="187"/>
      <c r="X485" s="187"/>
      <c r="Y485" s="176"/>
      <c r="Z485" s="188"/>
    </row>
    <row r="486" spans="1:26" s="180" customFormat="1" ht="12.75" x14ac:dyDescent="0.2">
      <c r="A486" s="178">
        <v>482</v>
      </c>
      <c r="B486" s="178">
        <f>+PDA!B485</f>
        <v>0</v>
      </c>
      <c r="C486" s="178">
        <f>+PDA!C485</f>
        <v>0</v>
      </c>
      <c r="D486" s="178">
        <f>+PDA!D485</f>
        <v>0</v>
      </c>
      <c r="E486" s="178">
        <f>+PDA!E485</f>
        <v>0</v>
      </c>
      <c r="F486" s="178">
        <f>+PDA!F485</f>
        <v>0</v>
      </c>
      <c r="G486" s="178">
        <f>+PDA!G485</f>
        <v>0</v>
      </c>
      <c r="H486" s="152" t="str">
        <f>IF(+PDA!H485,+PDA!H485," ")</f>
        <v xml:space="preserve"> </v>
      </c>
      <c r="I486" s="152" t="str">
        <f>IF(+PDA!I485,+PDA!I485," ")</f>
        <v xml:space="preserve"> </v>
      </c>
      <c r="J486" s="178">
        <f>+PDA!J485</f>
        <v>0</v>
      </c>
      <c r="K486" s="178">
        <f>+PDA!K485</f>
        <v>0</v>
      </c>
      <c r="L486" s="178">
        <f>+PDA!L485</f>
        <v>0</v>
      </c>
      <c r="M486" s="178" t="str">
        <f>IF(+PDA!M485,+PDA!M485," ")</f>
        <v xml:space="preserve"> </v>
      </c>
      <c r="N486" s="178" t="str">
        <f>IF(+PDA!N485,+PDA!N485," ")</f>
        <v xml:space="preserve"> </v>
      </c>
      <c r="O486" s="178" t="str">
        <f>IF(+PDA!O485,+PDA!O485," ")</f>
        <v xml:space="preserve"> </v>
      </c>
      <c r="P486" s="179" t="str">
        <f>+PDA!S485</f>
        <v xml:space="preserve"> </v>
      </c>
      <c r="Q486" s="186"/>
      <c r="R486" s="176"/>
      <c r="S486" s="176"/>
      <c r="T486" s="176"/>
      <c r="U486" s="155">
        <f t="shared" si="7"/>
        <v>0</v>
      </c>
      <c r="V486" s="176"/>
      <c r="W486" s="187"/>
      <c r="X486" s="187"/>
      <c r="Y486" s="176"/>
      <c r="Z486" s="188"/>
    </row>
    <row r="487" spans="1:26" s="180" customFormat="1" ht="12.75" x14ac:dyDescent="0.2">
      <c r="A487" s="178">
        <v>483</v>
      </c>
      <c r="B487" s="178">
        <f>+PDA!B486</f>
        <v>0</v>
      </c>
      <c r="C487" s="178">
        <f>+PDA!C486</f>
        <v>0</v>
      </c>
      <c r="D487" s="178">
        <f>+PDA!D486</f>
        <v>0</v>
      </c>
      <c r="E487" s="178">
        <f>+PDA!E486</f>
        <v>0</v>
      </c>
      <c r="F487" s="178">
        <f>+PDA!F486</f>
        <v>0</v>
      </c>
      <c r="G487" s="178">
        <f>+PDA!G486</f>
        <v>0</v>
      </c>
      <c r="H487" s="152" t="str">
        <f>IF(+PDA!H486,+PDA!H486," ")</f>
        <v xml:space="preserve"> </v>
      </c>
      <c r="I487" s="152" t="str">
        <f>IF(+PDA!I486,+PDA!I486," ")</f>
        <v xml:space="preserve"> </v>
      </c>
      <c r="J487" s="178">
        <f>+PDA!J486</f>
        <v>0</v>
      </c>
      <c r="K487" s="178">
        <f>+PDA!K486</f>
        <v>0</v>
      </c>
      <c r="L487" s="178">
        <f>+PDA!L486</f>
        <v>0</v>
      </c>
      <c r="M487" s="178" t="str">
        <f>IF(+PDA!M486,+PDA!M486," ")</f>
        <v xml:space="preserve"> </v>
      </c>
      <c r="N487" s="178" t="str">
        <f>IF(+PDA!N486,+PDA!N486," ")</f>
        <v xml:space="preserve"> </v>
      </c>
      <c r="O487" s="178" t="str">
        <f>IF(+PDA!O486,+PDA!O486," ")</f>
        <v xml:space="preserve"> </v>
      </c>
      <c r="P487" s="179" t="str">
        <f>+PDA!S486</f>
        <v xml:space="preserve"> </v>
      </c>
      <c r="Q487" s="186"/>
      <c r="R487" s="176"/>
      <c r="S487" s="176"/>
      <c r="T487" s="176"/>
      <c r="U487" s="155">
        <f t="shared" si="7"/>
        <v>0</v>
      </c>
      <c r="V487" s="176"/>
      <c r="W487" s="187"/>
      <c r="X487" s="187"/>
      <c r="Y487" s="176"/>
      <c r="Z487" s="188"/>
    </row>
    <row r="488" spans="1:26" s="180" customFormat="1" ht="12.75" x14ac:dyDescent="0.2">
      <c r="A488" s="178">
        <v>484</v>
      </c>
      <c r="B488" s="178">
        <f>+PDA!B487</f>
        <v>0</v>
      </c>
      <c r="C488" s="178">
        <f>+PDA!C487</f>
        <v>0</v>
      </c>
      <c r="D488" s="178">
        <f>+PDA!D487</f>
        <v>0</v>
      </c>
      <c r="E488" s="178">
        <f>+PDA!E487</f>
        <v>0</v>
      </c>
      <c r="F488" s="178">
        <f>+PDA!F487</f>
        <v>0</v>
      </c>
      <c r="G488" s="178">
        <f>+PDA!G487</f>
        <v>0</v>
      </c>
      <c r="H488" s="152" t="str">
        <f>IF(+PDA!H487,+PDA!H487," ")</f>
        <v xml:space="preserve"> </v>
      </c>
      <c r="I488" s="152" t="str">
        <f>IF(+PDA!I487,+PDA!I487," ")</f>
        <v xml:space="preserve"> </v>
      </c>
      <c r="J488" s="178">
        <f>+PDA!J487</f>
        <v>0</v>
      </c>
      <c r="K488" s="178">
        <f>+PDA!K487</f>
        <v>0</v>
      </c>
      <c r="L488" s="178">
        <f>+PDA!L487</f>
        <v>0</v>
      </c>
      <c r="M488" s="178" t="str">
        <f>IF(+PDA!M487,+PDA!M487," ")</f>
        <v xml:space="preserve"> </v>
      </c>
      <c r="N488" s="178" t="str">
        <f>IF(+PDA!N487,+PDA!N487," ")</f>
        <v xml:space="preserve"> </v>
      </c>
      <c r="O488" s="178" t="str">
        <f>IF(+PDA!O487,+PDA!O487," ")</f>
        <v xml:space="preserve"> </v>
      </c>
      <c r="P488" s="179" t="str">
        <f>+PDA!S487</f>
        <v xml:space="preserve"> </v>
      </c>
      <c r="Q488" s="186"/>
      <c r="R488" s="176"/>
      <c r="S488" s="176"/>
      <c r="T488" s="176"/>
      <c r="U488" s="155">
        <f t="shared" si="7"/>
        <v>0</v>
      </c>
      <c r="V488" s="176"/>
      <c r="W488" s="187"/>
      <c r="X488" s="187"/>
      <c r="Y488" s="176"/>
      <c r="Z488" s="188"/>
    </row>
    <row r="489" spans="1:26" s="180" customFormat="1" ht="12.75" x14ac:dyDescent="0.2">
      <c r="A489" s="178">
        <v>485</v>
      </c>
      <c r="B489" s="178">
        <f>+PDA!B488</f>
        <v>0</v>
      </c>
      <c r="C489" s="178">
        <f>+PDA!C488</f>
        <v>0</v>
      </c>
      <c r="D489" s="178">
        <f>+PDA!D488</f>
        <v>0</v>
      </c>
      <c r="E489" s="178">
        <f>+PDA!E488</f>
        <v>0</v>
      </c>
      <c r="F489" s="178">
        <f>+PDA!F488</f>
        <v>0</v>
      </c>
      <c r="G489" s="178">
        <f>+PDA!G488</f>
        <v>0</v>
      </c>
      <c r="H489" s="152" t="str">
        <f>IF(+PDA!H488,+PDA!H488," ")</f>
        <v xml:space="preserve"> </v>
      </c>
      <c r="I489" s="152" t="str">
        <f>IF(+PDA!I488,+PDA!I488," ")</f>
        <v xml:space="preserve"> </v>
      </c>
      <c r="J489" s="178">
        <f>+PDA!J488</f>
        <v>0</v>
      </c>
      <c r="K489" s="178">
        <f>+PDA!K488</f>
        <v>0</v>
      </c>
      <c r="L489" s="178">
        <f>+PDA!L488</f>
        <v>0</v>
      </c>
      <c r="M489" s="178" t="str">
        <f>IF(+PDA!M488,+PDA!M488," ")</f>
        <v xml:space="preserve"> </v>
      </c>
      <c r="N489" s="178" t="str">
        <f>IF(+PDA!N488,+PDA!N488," ")</f>
        <v xml:space="preserve"> </v>
      </c>
      <c r="O489" s="178" t="str">
        <f>IF(+PDA!O488,+PDA!O488," ")</f>
        <v xml:space="preserve"> </v>
      </c>
      <c r="P489" s="179" t="str">
        <f>+PDA!S488</f>
        <v xml:space="preserve"> </v>
      </c>
      <c r="Q489" s="186"/>
      <c r="R489" s="176"/>
      <c r="S489" s="176"/>
      <c r="T489" s="176"/>
      <c r="U489" s="155">
        <f t="shared" si="7"/>
        <v>0</v>
      </c>
      <c r="V489" s="176"/>
      <c r="W489" s="187"/>
      <c r="X489" s="187"/>
      <c r="Y489" s="176"/>
      <c r="Z489" s="188"/>
    </row>
    <row r="490" spans="1:26" s="180" customFormat="1" ht="12.75" x14ac:dyDescent="0.2">
      <c r="A490" s="178">
        <v>486</v>
      </c>
      <c r="B490" s="178">
        <f>+PDA!B489</f>
        <v>0</v>
      </c>
      <c r="C490" s="178">
        <f>+PDA!C489</f>
        <v>0</v>
      </c>
      <c r="D490" s="178">
        <f>+PDA!D489</f>
        <v>0</v>
      </c>
      <c r="E490" s="178">
        <f>+PDA!E489</f>
        <v>0</v>
      </c>
      <c r="F490" s="178">
        <f>+PDA!F489</f>
        <v>0</v>
      </c>
      <c r="G490" s="178">
        <f>+PDA!G489</f>
        <v>0</v>
      </c>
      <c r="H490" s="152" t="str">
        <f>IF(+PDA!H489,+PDA!H489," ")</f>
        <v xml:space="preserve"> </v>
      </c>
      <c r="I490" s="152" t="str">
        <f>IF(+PDA!I489,+PDA!I489," ")</f>
        <v xml:space="preserve"> </v>
      </c>
      <c r="J490" s="178">
        <f>+PDA!J489</f>
        <v>0</v>
      </c>
      <c r="K490" s="178">
        <f>+PDA!K489</f>
        <v>0</v>
      </c>
      <c r="L490" s="178">
        <f>+PDA!L489</f>
        <v>0</v>
      </c>
      <c r="M490" s="178" t="str">
        <f>IF(+PDA!M489,+PDA!M489," ")</f>
        <v xml:space="preserve"> </v>
      </c>
      <c r="N490" s="178" t="str">
        <f>IF(+PDA!N489,+PDA!N489," ")</f>
        <v xml:space="preserve"> </v>
      </c>
      <c r="O490" s="178" t="str">
        <f>IF(+PDA!O489,+PDA!O489," ")</f>
        <v xml:space="preserve"> </v>
      </c>
      <c r="P490" s="179" t="str">
        <f>+PDA!S489</f>
        <v xml:space="preserve"> </v>
      </c>
      <c r="Q490" s="186"/>
      <c r="R490" s="176"/>
      <c r="S490" s="176"/>
      <c r="T490" s="176"/>
      <c r="U490" s="155">
        <f t="shared" si="7"/>
        <v>0</v>
      </c>
      <c r="V490" s="176"/>
      <c r="W490" s="187"/>
      <c r="X490" s="187"/>
      <c r="Y490" s="176"/>
      <c r="Z490" s="188"/>
    </row>
    <row r="491" spans="1:26" s="180" customFormat="1" ht="12.75" x14ac:dyDescent="0.2">
      <c r="A491" s="178">
        <v>487</v>
      </c>
      <c r="B491" s="178">
        <f>+PDA!B490</f>
        <v>0</v>
      </c>
      <c r="C491" s="178">
        <f>+PDA!C490</f>
        <v>0</v>
      </c>
      <c r="D491" s="178">
        <f>+PDA!D490</f>
        <v>0</v>
      </c>
      <c r="E491" s="178">
        <f>+PDA!E490</f>
        <v>0</v>
      </c>
      <c r="F491" s="178">
        <f>+PDA!F490</f>
        <v>0</v>
      </c>
      <c r="G491" s="178">
        <f>+PDA!G490</f>
        <v>0</v>
      </c>
      <c r="H491" s="152" t="str">
        <f>IF(+PDA!H490,+PDA!H490," ")</f>
        <v xml:space="preserve"> </v>
      </c>
      <c r="I491" s="152" t="str">
        <f>IF(+PDA!I490,+PDA!I490," ")</f>
        <v xml:space="preserve"> </v>
      </c>
      <c r="J491" s="178">
        <f>+PDA!J490</f>
        <v>0</v>
      </c>
      <c r="K491" s="178">
        <f>+PDA!K490</f>
        <v>0</v>
      </c>
      <c r="L491" s="178">
        <f>+PDA!L490</f>
        <v>0</v>
      </c>
      <c r="M491" s="178" t="str">
        <f>IF(+PDA!M490,+PDA!M490," ")</f>
        <v xml:space="preserve"> </v>
      </c>
      <c r="N491" s="178" t="str">
        <f>IF(+PDA!N490,+PDA!N490," ")</f>
        <v xml:space="preserve"> </v>
      </c>
      <c r="O491" s="178" t="str">
        <f>IF(+PDA!O490,+PDA!O490," ")</f>
        <v xml:space="preserve"> </v>
      </c>
      <c r="P491" s="179" t="str">
        <f>+PDA!S490</f>
        <v xml:space="preserve"> </v>
      </c>
      <c r="Q491" s="186"/>
      <c r="R491" s="176"/>
      <c r="S491" s="176"/>
      <c r="T491" s="176"/>
      <c r="U491" s="155">
        <f t="shared" si="7"/>
        <v>0</v>
      </c>
      <c r="V491" s="176"/>
      <c r="W491" s="187"/>
      <c r="X491" s="187"/>
      <c r="Y491" s="176"/>
      <c r="Z491" s="188"/>
    </row>
    <row r="492" spans="1:26" s="180" customFormat="1" ht="12.75" x14ac:dyDescent="0.2">
      <c r="A492" s="178">
        <v>488</v>
      </c>
      <c r="B492" s="178">
        <f>+PDA!B491</f>
        <v>0</v>
      </c>
      <c r="C492" s="178">
        <f>+PDA!C491</f>
        <v>0</v>
      </c>
      <c r="D492" s="178">
        <f>+PDA!D491</f>
        <v>0</v>
      </c>
      <c r="E492" s="178">
        <f>+PDA!E491</f>
        <v>0</v>
      </c>
      <c r="F492" s="178">
        <f>+PDA!F491</f>
        <v>0</v>
      </c>
      <c r="G492" s="178">
        <f>+PDA!G491</f>
        <v>0</v>
      </c>
      <c r="H492" s="152" t="str">
        <f>IF(+PDA!H491,+PDA!H491," ")</f>
        <v xml:space="preserve"> </v>
      </c>
      <c r="I492" s="152" t="str">
        <f>IF(+PDA!I491,+PDA!I491," ")</f>
        <v xml:space="preserve"> </v>
      </c>
      <c r="J492" s="178">
        <f>+PDA!J491</f>
        <v>0</v>
      </c>
      <c r="K492" s="178">
        <f>+PDA!K491</f>
        <v>0</v>
      </c>
      <c r="L492" s="178">
        <f>+PDA!L491</f>
        <v>0</v>
      </c>
      <c r="M492" s="178" t="str">
        <f>IF(+PDA!M491,+PDA!M491," ")</f>
        <v xml:space="preserve"> </v>
      </c>
      <c r="N492" s="178" t="str">
        <f>IF(+PDA!N491,+PDA!N491," ")</f>
        <v xml:space="preserve"> </v>
      </c>
      <c r="O492" s="178" t="str">
        <f>IF(+PDA!O491,+PDA!O491," ")</f>
        <v xml:space="preserve"> </v>
      </c>
      <c r="P492" s="179" t="str">
        <f>+PDA!S491</f>
        <v xml:space="preserve"> </v>
      </c>
      <c r="Q492" s="186"/>
      <c r="R492" s="176"/>
      <c r="S492" s="176"/>
      <c r="T492" s="176"/>
      <c r="U492" s="155">
        <f t="shared" si="7"/>
        <v>0</v>
      </c>
      <c r="V492" s="176"/>
      <c r="W492" s="187"/>
      <c r="X492" s="187"/>
      <c r="Y492" s="176"/>
      <c r="Z492" s="188"/>
    </row>
    <row r="493" spans="1:26" s="180" customFormat="1" ht="12.75" x14ac:dyDescent="0.2">
      <c r="A493" s="178">
        <v>489</v>
      </c>
      <c r="B493" s="178">
        <f>+PDA!B492</f>
        <v>0</v>
      </c>
      <c r="C493" s="178">
        <f>+PDA!C492</f>
        <v>0</v>
      </c>
      <c r="D493" s="178">
        <f>+PDA!D492</f>
        <v>0</v>
      </c>
      <c r="E493" s="178">
        <f>+PDA!E492</f>
        <v>0</v>
      </c>
      <c r="F493" s="178">
        <f>+PDA!F492</f>
        <v>0</v>
      </c>
      <c r="G493" s="178">
        <f>+PDA!G492</f>
        <v>0</v>
      </c>
      <c r="H493" s="152" t="str">
        <f>IF(+PDA!H492,+PDA!H492," ")</f>
        <v xml:space="preserve"> </v>
      </c>
      <c r="I493" s="152" t="str">
        <f>IF(+PDA!I492,+PDA!I492," ")</f>
        <v xml:space="preserve"> </v>
      </c>
      <c r="J493" s="178">
        <f>+PDA!J492</f>
        <v>0</v>
      </c>
      <c r="K493" s="178">
        <f>+PDA!K492</f>
        <v>0</v>
      </c>
      <c r="L493" s="178">
        <f>+PDA!L492</f>
        <v>0</v>
      </c>
      <c r="M493" s="178" t="str">
        <f>IF(+PDA!M492,+PDA!M492," ")</f>
        <v xml:space="preserve"> </v>
      </c>
      <c r="N493" s="178" t="str">
        <f>IF(+PDA!N492,+PDA!N492," ")</f>
        <v xml:space="preserve"> </v>
      </c>
      <c r="O493" s="178" t="str">
        <f>IF(+PDA!O492,+PDA!O492," ")</f>
        <v xml:space="preserve"> </v>
      </c>
      <c r="P493" s="179" t="str">
        <f>+PDA!S492</f>
        <v xml:space="preserve"> </v>
      </c>
      <c r="Q493" s="186"/>
      <c r="R493" s="176"/>
      <c r="S493" s="176"/>
      <c r="T493" s="176"/>
      <c r="U493" s="155">
        <f t="shared" si="7"/>
        <v>0</v>
      </c>
      <c r="V493" s="176"/>
      <c r="W493" s="187"/>
      <c r="X493" s="187"/>
      <c r="Y493" s="176"/>
      <c r="Z493" s="188"/>
    </row>
    <row r="494" spans="1:26" s="180" customFormat="1" ht="12.75" x14ac:dyDescent="0.2">
      <c r="A494" s="178">
        <v>490</v>
      </c>
      <c r="B494" s="178">
        <f>+PDA!B493</f>
        <v>0</v>
      </c>
      <c r="C494" s="178">
        <f>+PDA!C493</f>
        <v>0</v>
      </c>
      <c r="D494" s="178">
        <f>+PDA!D493</f>
        <v>0</v>
      </c>
      <c r="E494" s="178">
        <f>+PDA!E493</f>
        <v>0</v>
      </c>
      <c r="F494" s="178">
        <f>+PDA!F493</f>
        <v>0</v>
      </c>
      <c r="G494" s="178">
        <f>+PDA!G493</f>
        <v>0</v>
      </c>
      <c r="H494" s="152" t="str">
        <f>IF(+PDA!H493,+PDA!H493," ")</f>
        <v xml:space="preserve"> </v>
      </c>
      <c r="I494" s="152" t="str">
        <f>IF(+PDA!I493,+PDA!I493," ")</f>
        <v xml:space="preserve"> </v>
      </c>
      <c r="J494" s="178">
        <f>+PDA!J493</f>
        <v>0</v>
      </c>
      <c r="K494" s="178">
        <f>+PDA!K493</f>
        <v>0</v>
      </c>
      <c r="L494" s="178">
        <f>+PDA!L493</f>
        <v>0</v>
      </c>
      <c r="M494" s="178" t="str">
        <f>IF(+PDA!M493,+PDA!M493," ")</f>
        <v xml:space="preserve"> </v>
      </c>
      <c r="N494" s="178" t="str">
        <f>IF(+PDA!N493,+PDA!N493," ")</f>
        <v xml:space="preserve"> </v>
      </c>
      <c r="O494" s="178" t="str">
        <f>IF(+PDA!O493,+PDA!O493," ")</f>
        <v xml:space="preserve"> </v>
      </c>
      <c r="P494" s="179" t="str">
        <f>+PDA!S493</f>
        <v xml:space="preserve"> </v>
      </c>
      <c r="Q494" s="186"/>
      <c r="R494" s="176"/>
      <c r="S494" s="176"/>
      <c r="T494" s="176"/>
      <c r="U494" s="155">
        <f t="shared" si="7"/>
        <v>0</v>
      </c>
      <c r="V494" s="176"/>
      <c r="W494" s="187"/>
      <c r="X494" s="187"/>
      <c r="Y494" s="176"/>
      <c r="Z494" s="188"/>
    </row>
    <row r="495" spans="1:26" s="180" customFormat="1" ht="12.75" x14ac:dyDescent="0.2">
      <c r="A495" s="178">
        <v>491</v>
      </c>
      <c r="B495" s="178">
        <f>+PDA!B494</f>
        <v>0</v>
      </c>
      <c r="C495" s="178">
        <f>+PDA!C494</f>
        <v>0</v>
      </c>
      <c r="D495" s="178">
        <f>+PDA!D494</f>
        <v>0</v>
      </c>
      <c r="E495" s="178">
        <f>+PDA!E494</f>
        <v>0</v>
      </c>
      <c r="F495" s="178">
        <f>+PDA!F494</f>
        <v>0</v>
      </c>
      <c r="G495" s="178">
        <f>+PDA!G494</f>
        <v>0</v>
      </c>
      <c r="H495" s="152" t="str">
        <f>IF(+PDA!H494,+PDA!H494," ")</f>
        <v xml:space="preserve"> </v>
      </c>
      <c r="I495" s="152" t="str">
        <f>IF(+PDA!I494,+PDA!I494," ")</f>
        <v xml:space="preserve"> </v>
      </c>
      <c r="J495" s="178">
        <f>+PDA!J494</f>
        <v>0</v>
      </c>
      <c r="K495" s="178">
        <f>+PDA!K494</f>
        <v>0</v>
      </c>
      <c r="L495" s="178">
        <f>+PDA!L494</f>
        <v>0</v>
      </c>
      <c r="M495" s="178" t="str">
        <f>IF(+PDA!M494,+PDA!M494," ")</f>
        <v xml:space="preserve"> </v>
      </c>
      <c r="N495" s="178" t="str">
        <f>IF(+PDA!N494,+PDA!N494," ")</f>
        <v xml:space="preserve"> </v>
      </c>
      <c r="O495" s="178" t="str">
        <f>IF(+PDA!O494,+PDA!O494," ")</f>
        <v xml:space="preserve"> </v>
      </c>
      <c r="P495" s="179" t="str">
        <f>+PDA!S494</f>
        <v xml:space="preserve"> </v>
      </c>
      <c r="Q495" s="186"/>
      <c r="R495" s="176"/>
      <c r="S495" s="176"/>
      <c r="T495" s="176"/>
      <c r="U495" s="155">
        <f t="shared" si="7"/>
        <v>0</v>
      </c>
      <c r="V495" s="176"/>
      <c r="W495" s="187"/>
      <c r="X495" s="187"/>
      <c r="Y495" s="176"/>
      <c r="Z495" s="188"/>
    </row>
    <row r="496" spans="1:26" s="180" customFormat="1" ht="12.75" x14ac:dyDescent="0.2">
      <c r="A496" s="178">
        <v>492</v>
      </c>
      <c r="B496" s="178">
        <f>+PDA!B495</f>
        <v>0</v>
      </c>
      <c r="C496" s="178">
        <f>+PDA!C495</f>
        <v>0</v>
      </c>
      <c r="D496" s="178">
        <f>+PDA!D495</f>
        <v>0</v>
      </c>
      <c r="E496" s="178">
        <f>+PDA!E495</f>
        <v>0</v>
      </c>
      <c r="F496" s="178">
        <f>+PDA!F495</f>
        <v>0</v>
      </c>
      <c r="G496" s="178">
        <f>+PDA!G495</f>
        <v>0</v>
      </c>
      <c r="H496" s="152" t="str">
        <f>IF(+PDA!H495,+PDA!H495," ")</f>
        <v xml:space="preserve"> </v>
      </c>
      <c r="I496" s="152" t="str">
        <f>IF(+PDA!I495,+PDA!I495," ")</f>
        <v xml:space="preserve"> </v>
      </c>
      <c r="J496" s="178">
        <f>+PDA!J495</f>
        <v>0</v>
      </c>
      <c r="K496" s="178">
        <f>+PDA!K495</f>
        <v>0</v>
      </c>
      <c r="L496" s="178">
        <f>+PDA!L495</f>
        <v>0</v>
      </c>
      <c r="M496" s="178" t="str">
        <f>IF(+PDA!M495,+PDA!M495," ")</f>
        <v xml:space="preserve"> </v>
      </c>
      <c r="N496" s="178" t="str">
        <f>IF(+PDA!N495,+PDA!N495," ")</f>
        <v xml:space="preserve"> </v>
      </c>
      <c r="O496" s="178" t="str">
        <f>IF(+PDA!O495,+PDA!O495," ")</f>
        <v xml:space="preserve"> </v>
      </c>
      <c r="P496" s="179" t="str">
        <f>+PDA!S495</f>
        <v xml:space="preserve"> </v>
      </c>
      <c r="Q496" s="186"/>
      <c r="R496" s="176"/>
      <c r="S496" s="176"/>
      <c r="T496" s="176"/>
      <c r="U496" s="155">
        <f t="shared" si="7"/>
        <v>0</v>
      </c>
      <c r="V496" s="176"/>
      <c r="W496" s="187"/>
      <c r="X496" s="187"/>
      <c r="Y496" s="176"/>
      <c r="Z496" s="188"/>
    </row>
    <row r="497" spans="1:26" s="180" customFormat="1" ht="12.75" x14ac:dyDescent="0.2">
      <c r="A497" s="178">
        <v>493</v>
      </c>
      <c r="B497" s="178">
        <f>+PDA!B496</f>
        <v>0</v>
      </c>
      <c r="C497" s="178">
        <f>+PDA!C496</f>
        <v>0</v>
      </c>
      <c r="D497" s="178">
        <f>+PDA!D496</f>
        <v>0</v>
      </c>
      <c r="E497" s="178">
        <f>+PDA!E496</f>
        <v>0</v>
      </c>
      <c r="F497" s="178">
        <f>+PDA!F496</f>
        <v>0</v>
      </c>
      <c r="G497" s="178">
        <f>+PDA!G496</f>
        <v>0</v>
      </c>
      <c r="H497" s="152" t="str">
        <f>IF(+PDA!H496,+PDA!H496," ")</f>
        <v xml:space="preserve"> </v>
      </c>
      <c r="I497" s="152" t="str">
        <f>IF(+PDA!I496,+PDA!I496," ")</f>
        <v xml:space="preserve"> </v>
      </c>
      <c r="J497" s="178">
        <f>+PDA!J496</f>
        <v>0</v>
      </c>
      <c r="K497" s="178">
        <f>+PDA!K496</f>
        <v>0</v>
      </c>
      <c r="L497" s="178">
        <f>+PDA!L496</f>
        <v>0</v>
      </c>
      <c r="M497" s="178" t="str">
        <f>IF(+PDA!M496,+PDA!M496," ")</f>
        <v xml:space="preserve"> </v>
      </c>
      <c r="N497" s="178" t="str">
        <f>IF(+PDA!N496,+PDA!N496," ")</f>
        <v xml:space="preserve"> </v>
      </c>
      <c r="O497" s="178" t="str">
        <f>IF(+PDA!O496,+PDA!O496," ")</f>
        <v xml:space="preserve"> </v>
      </c>
      <c r="P497" s="179" t="str">
        <f>+PDA!S496</f>
        <v xml:space="preserve"> </v>
      </c>
      <c r="Q497" s="186"/>
      <c r="R497" s="176"/>
      <c r="S497" s="176"/>
      <c r="T497" s="176"/>
      <c r="U497" s="155">
        <f t="shared" si="7"/>
        <v>0</v>
      </c>
      <c r="V497" s="176"/>
      <c r="W497" s="187"/>
      <c r="X497" s="187"/>
      <c r="Y497" s="176"/>
      <c r="Z497" s="188"/>
    </row>
    <row r="498" spans="1:26" s="180" customFormat="1" ht="12.75" x14ac:dyDescent="0.2">
      <c r="A498" s="178">
        <v>494</v>
      </c>
      <c r="B498" s="178">
        <f>+PDA!B497</f>
        <v>0</v>
      </c>
      <c r="C498" s="178">
        <f>+PDA!C497</f>
        <v>0</v>
      </c>
      <c r="D498" s="178">
        <f>+PDA!D497</f>
        <v>0</v>
      </c>
      <c r="E498" s="178">
        <f>+PDA!E497</f>
        <v>0</v>
      </c>
      <c r="F498" s="178">
        <f>+PDA!F497</f>
        <v>0</v>
      </c>
      <c r="G498" s="178">
        <f>+PDA!G497</f>
        <v>0</v>
      </c>
      <c r="H498" s="152" t="str">
        <f>IF(+PDA!H497,+PDA!H497," ")</f>
        <v xml:space="preserve"> </v>
      </c>
      <c r="I498" s="152" t="str">
        <f>IF(+PDA!I497,+PDA!I497," ")</f>
        <v xml:space="preserve"> </v>
      </c>
      <c r="J498" s="178">
        <f>+PDA!J497</f>
        <v>0</v>
      </c>
      <c r="K498" s="178">
        <f>+PDA!K497</f>
        <v>0</v>
      </c>
      <c r="L498" s="178">
        <f>+PDA!L497</f>
        <v>0</v>
      </c>
      <c r="M498" s="178" t="str">
        <f>IF(+PDA!M497,+PDA!M497," ")</f>
        <v xml:space="preserve"> </v>
      </c>
      <c r="N498" s="178" t="str">
        <f>IF(+PDA!N497,+PDA!N497," ")</f>
        <v xml:space="preserve"> </v>
      </c>
      <c r="O498" s="178" t="str">
        <f>IF(+PDA!O497,+PDA!O497," ")</f>
        <v xml:space="preserve"> </v>
      </c>
      <c r="P498" s="179" t="str">
        <f>+PDA!S497</f>
        <v xml:space="preserve"> </v>
      </c>
      <c r="Q498" s="186"/>
      <c r="R498" s="176"/>
      <c r="S498" s="176"/>
      <c r="T498" s="176"/>
      <c r="U498" s="155">
        <f t="shared" si="7"/>
        <v>0</v>
      </c>
      <c r="V498" s="176"/>
      <c r="W498" s="187"/>
      <c r="X498" s="187"/>
      <c r="Y498" s="176"/>
      <c r="Z498" s="188"/>
    </row>
    <row r="499" spans="1:26" s="180" customFormat="1" ht="12.75" x14ac:dyDescent="0.2">
      <c r="A499" s="178">
        <v>495</v>
      </c>
      <c r="B499" s="178">
        <f>+PDA!B498</f>
        <v>0</v>
      </c>
      <c r="C499" s="178">
        <f>+PDA!C498</f>
        <v>0</v>
      </c>
      <c r="D499" s="178">
        <f>+PDA!D498</f>
        <v>0</v>
      </c>
      <c r="E499" s="178">
        <f>+PDA!E498</f>
        <v>0</v>
      </c>
      <c r="F499" s="178">
        <f>+PDA!F498</f>
        <v>0</v>
      </c>
      <c r="G499" s="178">
        <f>+PDA!G498</f>
        <v>0</v>
      </c>
      <c r="H499" s="152" t="str">
        <f>IF(+PDA!H498,+PDA!H498," ")</f>
        <v xml:space="preserve"> </v>
      </c>
      <c r="I499" s="152" t="str">
        <f>IF(+PDA!I498,+PDA!I498," ")</f>
        <v xml:space="preserve"> </v>
      </c>
      <c r="J499" s="178">
        <f>+PDA!J498</f>
        <v>0</v>
      </c>
      <c r="K499" s="178">
        <f>+PDA!K498</f>
        <v>0</v>
      </c>
      <c r="L499" s="178">
        <f>+PDA!L498</f>
        <v>0</v>
      </c>
      <c r="M499" s="178" t="str">
        <f>IF(+PDA!M498,+PDA!M498," ")</f>
        <v xml:space="preserve"> </v>
      </c>
      <c r="N499" s="178" t="str">
        <f>IF(+PDA!N498,+PDA!N498," ")</f>
        <v xml:space="preserve"> </v>
      </c>
      <c r="O499" s="178" t="str">
        <f>IF(+PDA!O498,+PDA!O498," ")</f>
        <v xml:space="preserve"> </v>
      </c>
      <c r="P499" s="179" t="str">
        <f>+PDA!S498</f>
        <v xml:space="preserve"> </v>
      </c>
      <c r="Q499" s="186"/>
      <c r="R499" s="176"/>
      <c r="S499" s="176"/>
      <c r="T499" s="176"/>
      <c r="U499" s="155">
        <f t="shared" si="7"/>
        <v>0</v>
      </c>
      <c r="V499" s="176"/>
      <c r="W499" s="187"/>
      <c r="X499" s="187"/>
      <c r="Y499" s="176"/>
      <c r="Z499" s="188"/>
    </row>
    <row r="500" spans="1:26" s="180" customFormat="1" ht="12.75" x14ac:dyDescent="0.2">
      <c r="A500" s="178">
        <v>496</v>
      </c>
      <c r="B500" s="178">
        <f>+PDA!B499</f>
        <v>0</v>
      </c>
      <c r="C500" s="178">
        <f>+PDA!C499</f>
        <v>0</v>
      </c>
      <c r="D500" s="178">
        <f>+PDA!D499</f>
        <v>0</v>
      </c>
      <c r="E500" s="178">
        <f>+PDA!E499</f>
        <v>0</v>
      </c>
      <c r="F500" s="178">
        <f>+PDA!F499</f>
        <v>0</v>
      </c>
      <c r="G500" s="178">
        <f>+PDA!G499</f>
        <v>0</v>
      </c>
      <c r="H500" s="152" t="str">
        <f>IF(+PDA!H499,+PDA!H499," ")</f>
        <v xml:space="preserve"> </v>
      </c>
      <c r="I500" s="152" t="str">
        <f>IF(+PDA!I499,+PDA!I499," ")</f>
        <v xml:space="preserve"> </v>
      </c>
      <c r="J500" s="178">
        <f>+PDA!J499</f>
        <v>0</v>
      </c>
      <c r="K500" s="178">
        <f>+PDA!K499</f>
        <v>0</v>
      </c>
      <c r="L500" s="178">
        <f>+PDA!L499</f>
        <v>0</v>
      </c>
      <c r="M500" s="178" t="str">
        <f>IF(+PDA!M499,+PDA!M499," ")</f>
        <v xml:space="preserve"> </v>
      </c>
      <c r="N500" s="178" t="str">
        <f>IF(+PDA!N499,+PDA!N499," ")</f>
        <v xml:space="preserve"> </v>
      </c>
      <c r="O500" s="178" t="str">
        <f>IF(+PDA!O499,+PDA!O499," ")</f>
        <v xml:space="preserve"> </v>
      </c>
      <c r="P500" s="179" t="str">
        <f>+PDA!S499</f>
        <v xml:space="preserve"> </v>
      </c>
      <c r="Q500" s="186"/>
      <c r="R500" s="176"/>
      <c r="S500" s="176"/>
      <c r="T500" s="176"/>
      <c r="U500" s="155">
        <f t="shared" si="7"/>
        <v>0</v>
      </c>
      <c r="V500" s="176"/>
      <c r="W500" s="187"/>
      <c r="X500" s="187"/>
      <c r="Y500" s="176"/>
      <c r="Z500" s="188"/>
    </row>
    <row r="501" spans="1:26" s="180" customFormat="1" ht="12.75" x14ac:dyDescent="0.2">
      <c r="A501" s="178">
        <v>497</v>
      </c>
      <c r="B501" s="178">
        <f>+PDA!B500</f>
        <v>0</v>
      </c>
      <c r="C501" s="178">
        <f>+PDA!C500</f>
        <v>0</v>
      </c>
      <c r="D501" s="178">
        <f>+PDA!D500</f>
        <v>0</v>
      </c>
      <c r="E501" s="178">
        <f>+PDA!E500</f>
        <v>0</v>
      </c>
      <c r="F501" s="178">
        <f>+PDA!F500</f>
        <v>0</v>
      </c>
      <c r="G501" s="178">
        <f>+PDA!G500</f>
        <v>0</v>
      </c>
      <c r="H501" s="152" t="str">
        <f>IF(+PDA!H500,+PDA!H500," ")</f>
        <v xml:space="preserve"> </v>
      </c>
      <c r="I501" s="152" t="str">
        <f>IF(+PDA!I500,+PDA!I500," ")</f>
        <v xml:space="preserve"> </v>
      </c>
      <c r="J501" s="178">
        <f>+PDA!J500</f>
        <v>0</v>
      </c>
      <c r="K501" s="178">
        <f>+PDA!K500</f>
        <v>0</v>
      </c>
      <c r="L501" s="178">
        <f>+PDA!L500</f>
        <v>0</v>
      </c>
      <c r="M501" s="178" t="str">
        <f>IF(+PDA!M500,+PDA!M500," ")</f>
        <v xml:space="preserve"> </v>
      </c>
      <c r="N501" s="178" t="str">
        <f>IF(+PDA!N500,+PDA!N500," ")</f>
        <v xml:space="preserve"> </v>
      </c>
      <c r="O501" s="178" t="str">
        <f>IF(+PDA!O500,+PDA!O500," ")</f>
        <v xml:space="preserve"> </v>
      </c>
      <c r="P501" s="179" t="str">
        <f>+PDA!S500</f>
        <v xml:space="preserve"> </v>
      </c>
      <c r="Q501" s="186"/>
      <c r="R501" s="176"/>
      <c r="S501" s="176"/>
      <c r="T501" s="176"/>
      <c r="U501" s="155">
        <f t="shared" si="7"/>
        <v>0</v>
      </c>
      <c r="V501" s="176"/>
      <c r="W501" s="187"/>
      <c r="X501" s="187"/>
      <c r="Y501" s="176"/>
      <c r="Z501" s="188"/>
    </row>
    <row r="502" spans="1:26" s="180" customFormat="1" ht="12.75" x14ac:dyDescent="0.2">
      <c r="A502" s="178">
        <v>498</v>
      </c>
      <c r="B502" s="178">
        <f>+PDA!B501</f>
        <v>0</v>
      </c>
      <c r="C502" s="178">
        <f>+PDA!C501</f>
        <v>0</v>
      </c>
      <c r="D502" s="178">
        <f>+PDA!D501</f>
        <v>0</v>
      </c>
      <c r="E502" s="178">
        <f>+PDA!E501</f>
        <v>0</v>
      </c>
      <c r="F502" s="178">
        <f>+PDA!F501</f>
        <v>0</v>
      </c>
      <c r="G502" s="178">
        <f>+PDA!G501</f>
        <v>0</v>
      </c>
      <c r="H502" s="152" t="str">
        <f>IF(+PDA!H501,+PDA!H501," ")</f>
        <v xml:space="preserve"> </v>
      </c>
      <c r="I502" s="152" t="str">
        <f>IF(+PDA!I501,+PDA!I501," ")</f>
        <v xml:space="preserve"> </v>
      </c>
      <c r="J502" s="178">
        <f>+PDA!J501</f>
        <v>0</v>
      </c>
      <c r="K502" s="178">
        <f>+PDA!K501</f>
        <v>0</v>
      </c>
      <c r="L502" s="178">
        <f>+PDA!L501</f>
        <v>0</v>
      </c>
      <c r="M502" s="178" t="str">
        <f>IF(+PDA!M501,+PDA!M501," ")</f>
        <v xml:space="preserve"> </v>
      </c>
      <c r="N502" s="178" t="str">
        <f>IF(+PDA!N501,+PDA!N501," ")</f>
        <v xml:space="preserve"> </v>
      </c>
      <c r="O502" s="178" t="str">
        <f>IF(+PDA!O501,+PDA!O501," ")</f>
        <v xml:space="preserve"> </v>
      </c>
      <c r="P502" s="179" t="str">
        <f>+PDA!S501</f>
        <v xml:space="preserve"> </v>
      </c>
      <c r="Q502" s="186"/>
      <c r="R502" s="176"/>
      <c r="S502" s="176"/>
      <c r="T502" s="176"/>
      <c r="U502" s="155">
        <f t="shared" si="7"/>
        <v>0</v>
      </c>
      <c r="V502" s="176"/>
      <c r="W502" s="187"/>
      <c r="X502" s="187"/>
      <c r="Y502" s="176"/>
      <c r="Z502" s="188"/>
    </row>
    <row r="503" spans="1:26" s="180" customFormat="1" ht="12.75" x14ac:dyDescent="0.2">
      <c r="A503" s="178">
        <v>499</v>
      </c>
      <c r="B503" s="178">
        <f>+PDA!B502</f>
        <v>0</v>
      </c>
      <c r="C503" s="178">
        <f>+PDA!C502</f>
        <v>0</v>
      </c>
      <c r="D503" s="178">
        <f>+PDA!D502</f>
        <v>0</v>
      </c>
      <c r="E503" s="178">
        <f>+PDA!E502</f>
        <v>0</v>
      </c>
      <c r="F503" s="178">
        <f>+PDA!F502</f>
        <v>0</v>
      </c>
      <c r="G503" s="178">
        <f>+PDA!G502</f>
        <v>0</v>
      </c>
      <c r="H503" s="152" t="str">
        <f>IF(+PDA!H502,+PDA!H502," ")</f>
        <v xml:space="preserve"> </v>
      </c>
      <c r="I503" s="152" t="str">
        <f>IF(+PDA!I502,+PDA!I502," ")</f>
        <v xml:space="preserve"> </v>
      </c>
      <c r="J503" s="178">
        <f>+PDA!J502</f>
        <v>0</v>
      </c>
      <c r="K503" s="178">
        <f>+PDA!K502</f>
        <v>0</v>
      </c>
      <c r="L503" s="178">
        <f>+PDA!L502</f>
        <v>0</v>
      </c>
      <c r="M503" s="178" t="str">
        <f>IF(+PDA!M502,+PDA!M502," ")</f>
        <v xml:space="preserve"> </v>
      </c>
      <c r="N503" s="178" t="str">
        <f>IF(+PDA!N502,+PDA!N502," ")</f>
        <v xml:space="preserve"> </v>
      </c>
      <c r="O503" s="178" t="str">
        <f>IF(+PDA!O502,+PDA!O502," ")</f>
        <v xml:space="preserve"> </v>
      </c>
      <c r="P503" s="179" t="str">
        <f>+PDA!S502</f>
        <v xml:space="preserve"> </v>
      </c>
      <c r="Q503" s="186"/>
      <c r="R503" s="176"/>
      <c r="S503" s="176"/>
      <c r="T503" s="176"/>
      <c r="U503" s="155">
        <f t="shared" si="7"/>
        <v>0</v>
      </c>
      <c r="V503" s="176"/>
      <c r="W503" s="187"/>
      <c r="X503" s="187"/>
      <c r="Y503" s="176"/>
      <c r="Z503" s="188"/>
    </row>
    <row r="504" spans="1:26" s="180" customFormat="1" ht="12.75" x14ac:dyDescent="0.2">
      <c r="A504" s="178">
        <v>500</v>
      </c>
      <c r="B504" s="178">
        <f>+PDA!B503</f>
        <v>0</v>
      </c>
      <c r="C504" s="178">
        <f>+PDA!C503</f>
        <v>0</v>
      </c>
      <c r="D504" s="178">
        <f>+PDA!D503</f>
        <v>0</v>
      </c>
      <c r="E504" s="178">
        <f>+PDA!E503</f>
        <v>0</v>
      </c>
      <c r="F504" s="178">
        <f>+PDA!F503</f>
        <v>0</v>
      </c>
      <c r="G504" s="178">
        <f>+PDA!G503</f>
        <v>0</v>
      </c>
      <c r="H504" s="152" t="str">
        <f>IF(+PDA!H503,+PDA!H503," ")</f>
        <v xml:space="preserve"> </v>
      </c>
      <c r="I504" s="152" t="str">
        <f>IF(+PDA!I503,+PDA!I503," ")</f>
        <v xml:space="preserve"> </v>
      </c>
      <c r="J504" s="178">
        <f>+PDA!J503</f>
        <v>0</v>
      </c>
      <c r="K504" s="178">
        <f>+PDA!K503</f>
        <v>0</v>
      </c>
      <c r="L504" s="178">
        <f>+PDA!L503</f>
        <v>0</v>
      </c>
      <c r="M504" s="178" t="str">
        <f>IF(+PDA!M503,+PDA!M503," ")</f>
        <v xml:space="preserve"> </v>
      </c>
      <c r="N504" s="178" t="str">
        <f>IF(+PDA!N503,+PDA!N503," ")</f>
        <v xml:space="preserve"> </v>
      </c>
      <c r="O504" s="178" t="str">
        <f>IF(+PDA!O503,+PDA!O503," ")</f>
        <v xml:space="preserve"> </v>
      </c>
      <c r="P504" s="179" t="str">
        <f>+PDA!S503</f>
        <v xml:space="preserve"> </v>
      </c>
      <c r="Q504" s="186"/>
      <c r="R504" s="176"/>
      <c r="S504" s="176"/>
      <c r="T504" s="176"/>
      <c r="U504" s="155">
        <f t="shared" si="7"/>
        <v>0</v>
      </c>
      <c r="V504" s="176"/>
      <c r="W504" s="187"/>
      <c r="X504" s="187"/>
      <c r="Y504" s="176"/>
      <c r="Z504" s="188"/>
    </row>
    <row r="505" spans="1:26" s="180" customFormat="1" ht="12.75" x14ac:dyDescent="0.2">
      <c r="A505" s="178">
        <v>501</v>
      </c>
      <c r="B505" s="178">
        <f>+PDA!B504</f>
        <v>0</v>
      </c>
      <c r="C505" s="178">
        <f>+PDA!C504</f>
        <v>0</v>
      </c>
      <c r="D505" s="178">
        <f>+PDA!D504</f>
        <v>0</v>
      </c>
      <c r="E505" s="178">
        <f>+PDA!E504</f>
        <v>0</v>
      </c>
      <c r="F505" s="178">
        <f>+PDA!F504</f>
        <v>0</v>
      </c>
      <c r="G505" s="178">
        <f>+PDA!G504</f>
        <v>0</v>
      </c>
      <c r="H505" s="152" t="str">
        <f>IF(+PDA!H504,+PDA!H504," ")</f>
        <v xml:space="preserve"> </v>
      </c>
      <c r="I505" s="152" t="str">
        <f>IF(+PDA!I504,+PDA!I504," ")</f>
        <v xml:space="preserve"> </v>
      </c>
      <c r="J505" s="178">
        <f>+PDA!J504</f>
        <v>0</v>
      </c>
      <c r="K505" s="178">
        <f>+PDA!K504</f>
        <v>0</v>
      </c>
      <c r="L505" s="178">
        <f>+PDA!L504</f>
        <v>0</v>
      </c>
      <c r="M505" s="178" t="str">
        <f>IF(+PDA!M504,+PDA!M504," ")</f>
        <v xml:space="preserve"> </v>
      </c>
      <c r="N505" s="178" t="str">
        <f>IF(+PDA!N504,+PDA!N504," ")</f>
        <v xml:space="preserve"> </v>
      </c>
      <c r="O505" s="178" t="str">
        <f>IF(+PDA!O504,+PDA!O504," ")</f>
        <v xml:space="preserve"> </v>
      </c>
      <c r="P505" s="179" t="str">
        <f>+PDA!S504</f>
        <v xml:space="preserve"> </v>
      </c>
      <c r="Q505" s="186"/>
      <c r="R505" s="176"/>
      <c r="S505" s="176"/>
      <c r="T505" s="176"/>
      <c r="U505" s="155">
        <f t="shared" si="7"/>
        <v>0</v>
      </c>
      <c r="V505" s="176"/>
      <c r="W505" s="187"/>
      <c r="X505" s="187"/>
      <c r="Y505" s="176"/>
      <c r="Z505" s="188"/>
    </row>
    <row r="506" spans="1:26" s="180" customFormat="1" ht="12.75" x14ac:dyDescent="0.2">
      <c r="A506" s="178">
        <v>502</v>
      </c>
      <c r="B506" s="178">
        <f>+PDA!B505</f>
        <v>0</v>
      </c>
      <c r="C506" s="178">
        <f>+PDA!C505</f>
        <v>0</v>
      </c>
      <c r="D506" s="178">
        <f>+PDA!D505</f>
        <v>0</v>
      </c>
      <c r="E506" s="178">
        <f>+PDA!E505</f>
        <v>0</v>
      </c>
      <c r="F506" s="178">
        <f>+PDA!F505</f>
        <v>0</v>
      </c>
      <c r="G506" s="178">
        <f>+PDA!G505</f>
        <v>0</v>
      </c>
      <c r="H506" s="152" t="str">
        <f>IF(+PDA!H505,+PDA!H505," ")</f>
        <v xml:space="preserve"> </v>
      </c>
      <c r="I506" s="152" t="str">
        <f>IF(+PDA!I505,+PDA!I505," ")</f>
        <v xml:space="preserve"> </v>
      </c>
      <c r="J506" s="178">
        <f>+PDA!J505</f>
        <v>0</v>
      </c>
      <c r="K506" s="178">
        <f>+PDA!K505</f>
        <v>0</v>
      </c>
      <c r="L506" s="178">
        <f>+PDA!L505</f>
        <v>0</v>
      </c>
      <c r="M506" s="178" t="str">
        <f>IF(+PDA!M505,+PDA!M505," ")</f>
        <v xml:space="preserve"> </v>
      </c>
      <c r="N506" s="178" t="str">
        <f>IF(+PDA!N505,+PDA!N505," ")</f>
        <v xml:space="preserve"> </v>
      </c>
      <c r="O506" s="178" t="str">
        <f>IF(+PDA!O505,+PDA!O505," ")</f>
        <v xml:space="preserve"> </v>
      </c>
      <c r="P506" s="179" t="str">
        <f>+PDA!S505</f>
        <v xml:space="preserve"> </v>
      </c>
      <c r="Q506" s="186"/>
      <c r="R506" s="176"/>
      <c r="S506" s="176"/>
      <c r="T506" s="176"/>
      <c r="U506" s="155">
        <f t="shared" si="7"/>
        <v>0</v>
      </c>
      <c r="V506" s="176"/>
      <c r="W506" s="187"/>
      <c r="X506" s="187"/>
      <c r="Y506" s="176"/>
      <c r="Z506" s="188"/>
    </row>
    <row r="507" spans="1:26" s="180" customFormat="1" ht="12.75" x14ac:dyDescent="0.2">
      <c r="A507" s="178">
        <v>503</v>
      </c>
      <c r="B507" s="178">
        <f>+PDA!B506</f>
        <v>0</v>
      </c>
      <c r="C507" s="178">
        <f>+PDA!C506</f>
        <v>0</v>
      </c>
      <c r="D507" s="178">
        <f>+PDA!D506</f>
        <v>0</v>
      </c>
      <c r="E507" s="178">
        <f>+PDA!E506</f>
        <v>0</v>
      </c>
      <c r="F507" s="178">
        <f>+PDA!F506</f>
        <v>0</v>
      </c>
      <c r="G507" s="178">
        <f>+PDA!G506</f>
        <v>0</v>
      </c>
      <c r="H507" s="152" t="str">
        <f>IF(+PDA!H506,+PDA!H506," ")</f>
        <v xml:space="preserve"> </v>
      </c>
      <c r="I507" s="152" t="str">
        <f>IF(+PDA!I506,+PDA!I506," ")</f>
        <v xml:space="preserve"> </v>
      </c>
      <c r="J507" s="178">
        <f>+PDA!J506</f>
        <v>0</v>
      </c>
      <c r="K507" s="178">
        <f>+PDA!K506</f>
        <v>0</v>
      </c>
      <c r="L507" s="178">
        <f>+PDA!L506</f>
        <v>0</v>
      </c>
      <c r="M507" s="178" t="str">
        <f>IF(+PDA!M506,+PDA!M506," ")</f>
        <v xml:space="preserve"> </v>
      </c>
      <c r="N507" s="178" t="str">
        <f>IF(+PDA!N506,+PDA!N506," ")</f>
        <v xml:space="preserve"> </v>
      </c>
      <c r="O507" s="178" t="str">
        <f>IF(+PDA!O506,+PDA!O506," ")</f>
        <v xml:space="preserve"> </v>
      </c>
      <c r="P507" s="179" t="str">
        <f>+PDA!S506</f>
        <v xml:space="preserve"> </v>
      </c>
      <c r="Q507" s="186"/>
      <c r="R507" s="176"/>
      <c r="S507" s="176"/>
      <c r="T507" s="176"/>
      <c r="U507" s="155">
        <f t="shared" si="7"/>
        <v>0</v>
      </c>
      <c r="V507" s="176"/>
      <c r="W507" s="187"/>
      <c r="X507" s="187"/>
      <c r="Y507" s="176"/>
      <c r="Z507" s="188"/>
    </row>
    <row r="508" spans="1:26" s="180" customFormat="1" ht="12.75" x14ac:dyDescent="0.2">
      <c r="A508" s="178">
        <v>504</v>
      </c>
      <c r="B508" s="178">
        <f>+PDA!B507</f>
        <v>0</v>
      </c>
      <c r="C508" s="178">
        <f>+PDA!C507</f>
        <v>0</v>
      </c>
      <c r="D508" s="178">
        <f>+PDA!D507</f>
        <v>0</v>
      </c>
      <c r="E508" s="178">
        <f>+PDA!E507</f>
        <v>0</v>
      </c>
      <c r="F508" s="178">
        <f>+PDA!F507</f>
        <v>0</v>
      </c>
      <c r="G508" s="178">
        <f>+PDA!G507</f>
        <v>0</v>
      </c>
      <c r="H508" s="152" t="str">
        <f>IF(+PDA!H507,+PDA!H507," ")</f>
        <v xml:space="preserve"> </v>
      </c>
      <c r="I508" s="152" t="str">
        <f>IF(+PDA!I507,+PDA!I507," ")</f>
        <v xml:space="preserve"> </v>
      </c>
      <c r="J508" s="178">
        <f>+PDA!J507</f>
        <v>0</v>
      </c>
      <c r="K508" s="178">
        <f>+PDA!K507</f>
        <v>0</v>
      </c>
      <c r="L508" s="178">
        <f>+PDA!L507</f>
        <v>0</v>
      </c>
      <c r="M508" s="178" t="str">
        <f>IF(+PDA!M507,+PDA!M507," ")</f>
        <v xml:space="preserve"> </v>
      </c>
      <c r="N508" s="178" t="str">
        <f>IF(+PDA!N507,+PDA!N507," ")</f>
        <v xml:space="preserve"> </v>
      </c>
      <c r="O508" s="178" t="str">
        <f>IF(+PDA!O507,+PDA!O507," ")</f>
        <v xml:space="preserve"> </v>
      </c>
      <c r="P508" s="179" t="str">
        <f>+PDA!S507</f>
        <v xml:space="preserve"> </v>
      </c>
      <c r="Q508" s="186"/>
      <c r="R508" s="176"/>
      <c r="S508" s="176"/>
      <c r="T508" s="176"/>
      <c r="U508" s="155">
        <f t="shared" si="7"/>
        <v>0</v>
      </c>
      <c r="V508" s="176"/>
      <c r="W508" s="187"/>
      <c r="X508" s="187"/>
      <c r="Y508" s="176"/>
      <c r="Z508" s="188"/>
    </row>
    <row r="509" spans="1:26" s="180" customFormat="1" ht="12.75" x14ac:dyDescent="0.2">
      <c r="A509" s="178">
        <v>505</v>
      </c>
      <c r="B509" s="178">
        <f>+PDA!B508</f>
        <v>0</v>
      </c>
      <c r="C509" s="178">
        <f>+PDA!C508</f>
        <v>0</v>
      </c>
      <c r="D509" s="178">
        <f>+PDA!D508</f>
        <v>0</v>
      </c>
      <c r="E509" s="178">
        <f>+PDA!E508</f>
        <v>0</v>
      </c>
      <c r="F509" s="178">
        <f>+PDA!F508</f>
        <v>0</v>
      </c>
      <c r="G509" s="178">
        <f>+PDA!G508</f>
        <v>0</v>
      </c>
      <c r="H509" s="152" t="str">
        <f>IF(+PDA!H508,+PDA!H508," ")</f>
        <v xml:space="preserve"> </v>
      </c>
      <c r="I509" s="152" t="str">
        <f>IF(+PDA!I508,+PDA!I508," ")</f>
        <v xml:space="preserve"> </v>
      </c>
      <c r="J509" s="178">
        <f>+PDA!J508</f>
        <v>0</v>
      </c>
      <c r="K509" s="178">
        <f>+PDA!K508</f>
        <v>0</v>
      </c>
      <c r="L509" s="178">
        <f>+PDA!L508</f>
        <v>0</v>
      </c>
      <c r="M509" s="178" t="str">
        <f>IF(+PDA!M508,+PDA!M508," ")</f>
        <v xml:space="preserve"> </v>
      </c>
      <c r="N509" s="178" t="str">
        <f>IF(+PDA!N508,+PDA!N508," ")</f>
        <v xml:space="preserve"> </v>
      </c>
      <c r="O509" s="178" t="str">
        <f>IF(+PDA!O508,+PDA!O508," ")</f>
        <v xml:space="preserve"> </v>
      </c>
      <c r="P509" s="179" t="str">
        <f>+PDA!S508</f>
        <v xml:space="preserve"> </v>
      </c>
      <c r="Q509" s="186"/>
      <c r="R509" s="176"/>
      <c r="S509" s="176"/>
      <c r="T509" s="176"/>
      <c r="U509" s="155">
        <f t="shared" si="7"/>
        <v>0</v>
      </c>
      <c r="V509" s="176"/>
      <c r="W509" s="187"/>
      <c r="X509" s="187"/>
      <c r="Y509" s="176"/>
      <c r="Z509" s="188"/>
    </row>
    <row r="510" spans="1:26" s="180" customFormat="1" ht="12.75" x14ac:dyDescent="0.2">
      <c r="A510" s="178">
        <v>506</v>
      </c>
      <c r="B510" s="178">
        <f>+PDA!B509</f>
        <v>0</v>
      </c>
      <c r="C510" s="178">
        <f>+PDA!C509</f>
        <v>0</v>
      </c>
      <c r="D510" s="178">
        <f>+PDA!D509</f>
        <v>0</v>
      </c>
      <c r="E510" s="178">
        <f>+PDA!E509</f>
        <v>0</v>
      </c>
      <c r="F510" s="178">
        <f>+PDA!F509</f>
        <v>0</v>
      </c>
      <c r="G510" s="178">
        <f>+PDA!G509</f>
        <v>0</v>
      </c>
      <c r="H510" s="152" t="str">
        <f>IF(+PDA!H509,+PDA!H509," ")</f>
        <v xml:space="preserve"> </v>
      </c>
      <c r="I510" s="152" t="str">
        <f>IF(+PDA!I509,+PDA!I509," ")</f>
        <v xml:space="preserve"> </v>
      </c>
      <c r="J510" s="178">
        <f>+PDA!J509</f>
        <v>0</v>
      </c>
      <c r="K510" s="178">
        <f>+PDA!K509</f>
        <v>0</v>
      </c>
      <c r="L510" s="178">
        <f>+PDA!L509</f>
        <v>0</v>
      </c>
      <c r="M510" s="178" t="str">
        <f>IF(+PDA!M509,+PDA!M509," ")</f>
        <v xml:space="preserve"> </v>
      </c>
      <c r="N510" s="178" t="str">
        <f>IF(+PDA!N509,+PDA!N509," ")</f>
        <v xml:space="preserve"> </v>
      </c>
      <c r="O510" s="178" t="str">
        <f>IF(+PDA!O509,+PDA!O509," ")</f>
        <v xml:space="preserve"> </v>
      </c>
      <c r="P510" s="179" t="str">
        <f>+PDA!S509</f>
        <v xml:space="preserve"> </v>
      </c>
      <c r="Q510" s="186"/>
      <c r="R510" s="176"/>
      <c r="S510" s="176"/>
      <c r="T510" s="176"/>
      <c r="U510" s="155">
        <f t="shared" si="7"/>
        <v>0</v>
      </c>
      <c r="V510" s="176"/>
      <c r="W510" s="187"/>
      <c r="X510" s="187"/>
      <c r="Y510" s="176"/>
      <c r="Z510" s="188"/>
    </row>
    <row r="511" spans="1:26" s="180" customFormat="1" ht="12.75" x14ac:dyDescent="0.2">
      <c r="A511" s="178">
        <v>507</v>
      </c>
      <c r="B511" s="178">
        <f>+PDA!B510</f>
        <v>0</v>
      </c>
      <c r="C511" s="178">
        <f>+PDA!C510</f>
        <v>0</v>
      </c>
      <c r="D511" s="178">
        <f>+PDA!D510</f>
        <v>0</v>
      </c>
      <c r="E511" s="178">
        <f>+PDA!E510</f>
        <v>0</v>
      </c>
      <c r="F511" s="178">
        <f>+PDA!F510</f>
        <v>0</v>
      </c>
      <c r="G511" s="178">
        <f>+PDA!G510</f>
        <v>0</v>
      </c>
      <c r="H511" s="152" t="str">
        <f>IF(+PDA!H510,+PDA!H510," ")</f>
        <v xml:space="preserve"> </v>
      </c>
      <c r="I511" s="152" t="str">
        <f>IF(+PDA!I510,+PDA!I510," ")</f>
        <v xml:space="preserve"> </v>
      </c>
      <c r="J511" s="178">
        <f>+PDA!J510</f>
        <v>0</v>
      </c>
      <c r="K511" s="178">
        <f>+PDA!K510</f>
        <v>0</v>
      </c>
      <c r="L511" s="178">
        <f>+PDA!L510</f>
        <v>0</v>
      </c>
      <c r="M511" s="178" t="str">
        <f>IF(+PDA!M510,+PDA!M510," ")</f>
        <v xml:space="preserve"> </v>
      </c>
      <c r="N511" s="178" t="str">
        <f>IF(+PDA!N510,+PDA!N510," ")</f>
        <v xml:space="preserve"> </v>
      </c>
      <c r="O511" s="178" t="str">
        <f>IF(+PDA!O510,+PDA!O510," ")</f>
        <v xml:space="preserve"> </v>
      </c>
      <c r="P511" s="179" t="str">
        <f>+PDA!S510</f>
        <v xml:space="preserve"> </v>
      </c>
      <c r="Q511" s="186"/>
      <c r="R511" s="176"/>
      <c r="S511" s="176"/>
      <c r="T511" s="176"/>
      <c r="U511" s="155">
        <f t="shared" si="7"/>
        <v>0</v>
      </c>
      <c r="V511" s="176"/>
      <c r="W511" s="187"/>
      <c r="X511" s="187"/>
      <c r="Y511" s="176"/>
      <c r="Z511" s="188"/>
    </row>
    <row r="512" spans="1:26" s="180" customFormat="1" ht="12.75" x14ac:dyDescent="0.2">
      <c r="A512" s="178">
        <v>508</v>
      </c>
      <c r="B512" s="178">
        <f>+PDA!B511</f>
        <v>0</v>
      </c>
      <c r="C512" s="178">
        <f>+PDA!C511</f>
        <v>0</v>
      </c>
      <c r="D512" s="178">
        <f>+PDA!D511</f>
        <v>0</v>
      </c>
      <c r="E512" s="178">
        <f>+PDA!E511</f>
        <v>0</v>
      </c>
      <c r="F512" s="178">
        <f>+PDA!F511</f>
        <v>0</v>
      </c>
      <c r="G512" s="178">
        <f>+PDA!G511</f>
        <v>0</v>
      </c>
      <c r="H512" s="152" t="str">
        <f>IF(+PDA!H511,+PDA!H511," ")</f>
        <v xml:space="preserve"> </v>
      </c>
      <c r="I512" s="152" t="str">
        <f>IF(+PDA!I511,+PDA!I511," ")</f>
        <v xml:space="preserve"> </v>
      </c>
      <c r="J512" s="178">
        <f>+PDA!J511</f>
        <v>0</v>
      </c>
      <c r="K512" s="178">
        <f>+PDA!K511</f>
        <v>0</v>
      </c>
      <c r="L512" s="178">
        <f>+PDA!L511</f>
        <v>0</v>
      </c>
      <c r="M512" s="178" t="str">
        <f>IF(+PDA!M511,+PDA!M511," ")</f>
        <v xml:space="preserve"> </v>
      </c>
      <c r="N512" s="178" t="str">
        <f>IF(+PDA!N511,+PDA!N511," ")</f>
        <v xml:space="preserve"> </v>
      </c>
      <c r="O512" s="178" t="str">
        <f>IF(+PDA!O511,+PDA!O511," ")</f>
        <v xml:space="preserve"> </v>
      </c>
      <c r="P512" s="179" t="str">
        <f>+PDA!S511</f>
        <v xml:space="preserve"> </v>
      </c>
      <c r="Q512" s="186"/>
      <c r="R512" s="176"/>
      <c r="S512" s="176"/>
      <c r="T512" s="176"/>
      <c r="U512" s="155">
        <f t="shared" si="7"/>
        <v>0</v>
      </c>
      <c r="V512" s="176"/>
      <c r="W512" s="187"/>
      <c r="X512" s="187"/>
      <c r="Y512" s="176"/>
      <c r="Z512" s="188"/>
    </row>
    <row r="513" spans="1:26" s="180" customFormat="1" ht="12.75" x14ac:dyDescent="0.2">
      <c r="A513" s="178">
        <v>509</v>
      </c>
      <c r="B513" s="178">
        <f>+PDA!B512</f>
        <v>0</v>
      </c>
      <c r="C513" s="178">
        <f>+PDA!C512</f>
        <v>0</v>
      </c>
      <c r="D513" s="178">
        <f>+PDA!D512</f>
        <v>0</v>
      </c>
      <c r="E513" s="178">
        <f>+PDA!E512</f>
        <v>0</v>
      </c>
      <c r="F513" s="178">
        <f>+PDA!F512</f>
        <v>0</v>
      </c>
      <c r="G513" s="178">
        <f>+PDA!G512</f>
        <v>0</v>
      </c>
      <c r="H513" s="152" t="str">
        <f>IF(+PDA!H512,+PDA!H512," ")</f>
        <v xml:space="preserve"> </v>
      </c>
      <c r="I513" s="152" t="str">
        <f>IF(+PDA!I512,+PDA!I512," ")</f>
        <v xml:space="preserve"> </v>
      </c>
      <c r="J513" s="178">
        <f>+PDA!J512</f>
        <v>0</v>
      </c>
      <c r="K513" s="178">
        <f>+PDA!K512</f>
        <v>0</v>
      </c>
      <c r="L513" s="178">
        <f>+PDA!L512</f>
        <v>0</v>
      </c>
      <c r="M513" s="178" t="str">
        <f>IF(+PDA!M512,+PDA!M512," ")</f>
        <v xml:space="preserve"> </v>
      </c>
      <c r="N513" s="178" t="str">
        <f>IF(+PDA!N512,+PDA!N512," ")</f>
        <v xml:space="preserve"> </v>
      </c>
      <c r="O513" s="178" t="str">
        <f>IF(+PDA!O512,+PDA!O512," ")</f>
        <v xml:space="preserve"> </v>
      </c>
      <c r="P513" s="179" t="str">
        <f>+PDA!S512</f>
        <v xml:space="preserve"> </v>
      </c>
      <c r="Q513" s="186"/>
      <c r="R513" s="176"/>
      <c r="S513" s="176"/>
      <c r="T513" s="176"/>
      <c r="U513" s="155">
        <f t="shared" si="7"/>
        <v>0</v>
      </c>
      <c r="V513" s="176"/>
      <c r="W513" s="187"/>
      <c r="X513" s="187"/>
      <c r="Y513" s="176"/>
      <c r="Z513" s="188"/>
    </row>
    <row r="514" spans="1:26" s="180" customFormat="1" ht="12.75" x14ac:dyDescent="0.2">
      <c r="A514" s="178">
        <v>510</v>
      </c>
      <c r="B514" s="178">
        <f>+PDA!B513</f>
        <v>0</v>
      </c>
      <c r="C514" s="178">
        <f>+PDA!C513</f>
        <v>0</v>
      </c>
      <c r="D514" s="178">
        <f>+PDA!D513</f>
        <v>0</v>
      </c>
      <c r="E514" s="178">
        <f>+PDA!E513</f>
        <v>0</v>
      </c>
      <c r="F514" s="178">
        <f>+PDA!F513</f>
        <v>0</v>
      </c>
      <c r="G514" s="178">
        <f>+PDA!G513</f>
        <v>0</v>
      </c>
      <c r="H514" s="152" t="str">
        <f>IF(+PDA!H513,+PDA!H513," ")</f>
        <v xml:space="preserve"> </v>
      </c>
      <c r="I514" s="152" t="str">
        <f>IF(+PDA!I513,+PDA!I513," ")</f>
        <v xml:space="preserve"> </v>
      </c>
      <c r="J514" s="178">
        <f>+PDA!J513</f>
        <v>0</v>
      </c>
      <c r="K514" s="178">
        <f>+PDA!K513</f>
        <v>0</v>
      </c>
      <c r="L514" s="178">
        <f>+PDA!L513</f>
        <v>0</v>
      </c>
      <c r="M514" s="178" t="str">
        <f>IF(+PDA!M513,+PDA!M513," ")</f>
        <v xml:space="preserve"> </v>
      </c>
      <c r="N514" s="178" t="str">
        <f>IF(+PDA!N513,+PDA!N513," ")</f>
        <v xml:space="preserve"> </v>
      </c>
      <c r="O514" s="178" t="str">
        <f>IF(+PDA!O513,+PDA!O513," ")</f>
        <v xml:space="preserve"> </v>
      </c>
      <c r="P514" s="179" t="str">
        <f>+PDA!S513</f>
        <v xml:space="preserve"> </v>
      </c>
      <c r="Q514" s="186"/>
      <c r="R514" s="176"/>
      <c r="S514" s="176"/>
      <c r="T514" s="176"/>
      <c r="U514" s="155">
        <f t="shared" si="7"/>
        <v>0</v>
      </c>
      <c r="V514" s="176"/>
      <c r="W514" s="187"/>
      <c r="X514" s="187"/>
      <c r="Y514" s="176"/>
      <c r="Z514" s="188"/>
    </row>
    <row r="515" spans="1:26" s="180" customFormat="1" ht="12.75" x14ac:dyDescent="0.2">
      <c r="A515" s="178">
        <v>511</v>
      </c>
      <c r="B515" s="178">
        <f>+PDA!B514</f>
        <v>0</v>
      </c>
      <c r="C515" s="178">
        <f>+PDA!C514</f>
        <v>0</v>
      </c>
      <c r="D515" s="178">
        <f>+PDA!D514</f>
        <v>0</v>
      </c>
      <c r="E515" s="178">
        <f>+PDA!E514</f>
        <v>0</v>
      </c>
      <c r="F515" s="178">
        <f>+PDA!F514</f>
        <v>0</v>
      </c>
      <c r="G515" s="178">
        <f>+PDA!G514</f>
        <v>0</v>
      </c>
      <c r="H515" s="152" t="str">
        <f>IF(+PDA!H514,+PDA!H514," ")</f>
        <v xml:space="preserve"> </v>
      </c>
      <c r="I515" s="152" t="str">
        <f>IF(+PDA!I514,+PDA!I514," ")</f>
        <v xml:space="preserve"> </v>
      </c>
      <c r="J515" s="178">
        <f>+PDA!J514</f>
        <v>0</v>
      </c>
      <c r="K515" s="178">
        <f>+PDA!K514</f>
        <v>0</v>
      </c>
      <c r="L515" s="178">
        <f>+PDA!L514</f>
        <v>0</v>
      </c>
      <c r="M515" s="178" t="str">
        <f>IF(+PDA!M514,+PDA!M514," ")</f>
        <v xml:space="preserve"> </v>
      </c>
      <c r="N515" s="178" t="str">
        <f>IF(+PDA!N514,+PDA!N514," ")</f>
        <v xml:space="preserve"> </v>
      </c>
      <c r="O515" s="178" t="str">
        <f>IF(+PDA!O514,+PDA!O514," ")</f>
        <v xml:space="preserve"> </v>
      </c>
      <c r="P515" s="179" t="str">
        <f>+PDA!S514</f>
        <v xml:space="preserve"> </v>
      </c>
      <c r="Q515" s="186"/>
      <c r="R515" s="176"/>
      <c r="S515" s="176"/>
      <c r="T515" s="176"/>
      <c r="U515" s="155">
        <f t="shared" si="7"/>
        <v>0</v>
      </c>
      <c r="V515" s="176"/>
      <c r="W515" s="187"/>
      <c r="X515" s="187"/>
      <c r="Y515" s="176"/>
      <c r="Z515" s="188"/>
    </row>
    <row r="516" spans="1:26" s="180" customFormat="1" ht="12.75" x14ac:dyDescent="0.2">
      <c r="A516" s="178">
        <v>512</v>
      </c>
      <c r="B516" s="178">
        <f>+PDA!B515</f>
        <v>0</v>
      </c>
      <c r="C516" s="178">
        <f>+PDA!C515</f>
        <v>0</v>
      </c>
      <c r="D516" s="178">
        <f>+PDA!D515</f>
        <v>0</v>
      </c>
      <c r="E516" s="178">
        <f>+PDA!E515</f>
        <v>0</v>
      </c>
      <c r="F516" s="178">
        <f>+PDA!F515</f>
        <v>0</v>
      </c>
      <c r="G516" s="178">
        <f>+PDA!G515</f>
        <v>0</v>
      </c>
      <c r="H516" s="152" t="str">
        <f>IF(+PDA!H515,+PDA!H515," ")</f>
        <v xml:space="preserve"> </v>
      </c>
      <c r="I516" s="152" t="str">
        <f>IF(+PDA!I515,+PDA!I515," ")</f>
        <v xml:space="preserve"> </v>
      </c>
      <c r="J516" s="178">
        <f>+PDA!J515</f>
        <v>0</v>
      </c>
      <c r="K516" s="178">
        <f>+PDA!K515</f>
        <v>0</v>
      </c>
      <c r="L516" s="178">
        <f>+PDA!L515</f>
        <v>0</v>
      </c>
      <c r="M516" s="178" t="str">
        <f>IF(+PDA!M515,+PDA!M515," ")</f>
        <v xml:space="preserve"> </v>
      </c>
      <c r="N516" s="178" t="str">
        <f>IF(+PDA!N515,+PDA!N515," ")</f>
        <v xml:space="preserve"> </v>
      </c>
      <c r="O516" s="178" t="str">
        <f>IF(+PDA!O515,+PDA!O515," ")</f>
        <v xml:space="preserve"> </v>
      </c>
      <c r="P516" s="179" t="str">
        <f>+PDA!S515</f>
        <v xml:space="preserve"> </v>
      </c>
      <c r="Q516" s="186"/>
      <c r="R516" s="176"/>
      <c r="S516" s="176"/>
      <c r="T516" s="176"/>
      <c r="U516" s="155">
        <f t="shared" si="7"/>
        <v>0</v>
      </c>
      <c r="V516" s="176"/>
      <c r="W516" s="187"/>
      <c r="X516" s="187"/>
      <c r="Y516" s="176"/>
      <c r="Z516" s="188"/>
    </row>
    <row r="517" spans="1:26" s="180" customFormat="1" ht="12.75" x14ac:dyDescent="0.2">
      <c r="A517" s="178">
        <v>513</v>
      </c>
      <c r="B517" s="178">
        <f>+PDA!B516</f>
        <v>0</v>
      </c>
      <c r="C517" s="178">
        <f>+PDA!C516</f>
        <v>0</v>
      </c>
      <c r="D517" s="178">
        <f>+PDA!D516</f>
        <v>0</v>
      </c>
      <c r="E517" s="178">
        <f>+PDA!E516</f>
        <v>0</v>
      </c>
      <c r="F517" s="178">
        <f>+PDA!F516</f>
        <v>0</v>
      </c>
      <c r="G517" s="178">
        <f>+PDA!G516</f>
        <v>0</v>
      </c>
      <c r="H517" s="152" t="str">
        <f>IF(+PDA!H516,+PDA!H516," ")</f>
        <v xml:space="preserve"> </v>
      </c>
      <c r="I517" s="152" t="str">
        <f>IF(+PDA!I516,+PDA!I516," ")</f>
        <v xml:space="preserve"> </v>
      </c>
      <c r="J517" s="178">
        <f>+PDA!J516</f>
        <v>0</v>
      </c>
      <c r="K517" s="178">
        <f>+PDA!K516</f>
        <v>0</v>
      </c>
      <c r="L517" s="178">
        <f>+PDA!L516</f>
        <v>0</v>
      </c>
      <c r="M517" s="178" t="str">
        <f>IF(+PDA!M516,+PDA!M516," ")</f>
        <v xml:space="preserve"> </v>
      </c>
      <c r="N517" s="178" t="str">
        <f>IF(+PDA!N516,+PDA!N516," ")</f>
        <v xml:space="preserve"> </v>
      </c>
      <c r="O517" s="178" t="str">
        <f>IF(+PDA!O516,+PDA!O516," ")</f>
        <v xml:space="preserve"> </v>
      </c>
      <c r="P517" s="179" t="str">
        <f>+PDA!S516</f>
        <v xml:space="preserve"> </v>
      </c>
      <c r="Q517" s="186"/>
      <c r="R517" s="176"/>
      <c r="S517" s="176"/>
      <c r="T517" s="176"/>
      <c r="U517" s="155">
        <f t="shared" si="7"/>
        <v>0</v>
      </c>
      <c r="V517" s="176"/>
      <c r="W517" s="187"/>
      <c r="X517" s="187"/>
      <c r="Y517" s="176"/>
      <c r="Z517" s="188"/>
    </row>
    <row r="518" spans="1:26" s="180" customFormat="1" ht="12.75" x14ac:dyDescent="0.2">
      <c r="A518" s="178">
        <v>514</v>
      </c>
      <c r="B518" s="178">
        <f>+PDA!B517</f>
        <v>0</v>
      </c>
      <c r="C518" s="178">
        <f>+PDA!C517</f>
        <v>0</v>
      </c>
      <c r="D518" s="178">
        <f>+PDA!D517</f>
        <v>0</v>
      </c>
      <c r="E518" s="178">
        <f>+PDA!E517</f>
        <v>0</v>
      </c>
      <c r="F518" s="178">
        <f>+PDA!F517</f>
        <v>0</v>
      </c>
      <c r="G518" s="178">
        <f>+PDA!G517</f>
        <v>0</v>
      </c>
      <c r="H518" s="152" t="str">
        <f>IF(+PDA!H517,+PDA!H517," ")</f>
        <v xml:space="preserve"> </v>
      </c>
      <c r="I518" s="152" t="str">
        <f>IF(+PDA!I517,+PDA!I517," ")</f>
        <v xml:space="preserve"> </v>
      </c>
      <c r="J518" s="178">
        <f>+PDA!J517</f>
        <v>0</v>
      </c>
      <c r="K518" s="178">
        <f>+PDA!K517</f>
        <v>0</v>
      </c>
      <c r="L518" s="178">
        <f>+PDA!L517</f>
        <v>0</v>
      </c>
      <c r="M518" s="178" t="str">
        <f>IF(+PDA!M517,+PDA!M517," ")</f>
        <v xml:space="preserve"> </v>
      </c>
      <c r="N518" s="178" t="str">
        <f>IF(+PDA!N517,+PDA!N517," ")</f>
        <v xml:space="preserve"> </v>
      </c>
      <c r="O518" s="178" t="str">
        <f>IF(+PDA!O517,+PDA!O517," ")</f>
        <v xml:space="preserve"> </v>
      </c>
      <c r="P518" s="179" t="str">
        <f>+PDA!S517</f>
        <v xml:space="preserve"> </v>
      </c>
      <c r="Q518" s="186"/>
      <c r="R518" s="176"/>
      <c r="S518" s="176"/>
      <c r="T518" s="176"/>
      <c r="U518" s="155">
        <f t="shared" ref="U518:U581" si="8">R518+S518+T518</f>
        <v>0</v>
      </c>
      <c r="V518" s="176"/>
      <c r="W518" s="187"/>
      <c r="X518" s="187"/>
      <c r="Y518" s="176"/>
      <c r="Z518" s="188"/>
    </row>
    <row r="519" spans="1:26" s="180" customFormat="1" ht="12.75" x14ac:dyDescent="0.2">
      <c r="A519" s="178">
        <v>515</v>
      </c>
      <c r="B519" s="178">
        <f>+PDA!B518</f>
        <v>0</v>
      </c>
      <c r="C519" s="178">
        <f>+PDA!C518</f>
        <v>0</v>
      </c>
      <c r="D519" s="178">
        <f>+PDA!D518</f>
        <v>0</v>
      </c>
      <c r="E519" s="178">
        <f>+PDA!E518</f>
        <v>0</v>
      </c>
      <c r="F519" s="178">
        <f>+PDA!F518</f>
        <v>0</v>
      </c>
      <c r="G519" s="178">
        <f>+PDA!G518</f>
        <v>0</v>
      </c>
      <c r="H519" s="152" t="str">
        <f>IF(+PDA!H518,+PDA!H518," ")</f>
        <v xml:space="preserve"> </v>
      </c>
      <c r="I519" s="152" t="str">
        <f>IF(+PDA!I518,+PDA!I518," ")</f>
        <v xml:space="preserve"> </v>
      </c>
      <c r="J519" s="178">
        <f>+PDA!J518</f>
        <v>0</v>
      </c>
      <c r="K519" s="178">
        <f>+PDA!K518</f>
        <v>0</v>
      </c>
      <c r="L519" s="178">
        <f>+PDA!L518</f>
        <v>0</v>
      </c>
      <c r="M519" s="178" t="str">
        <f>IF(+PDA!M518,+PDA!M518," ")</f>
        <v xml:space="preserve"> </v>
      </c>
      <c r="N519" s="178" t="str">
        <f>IF(+PDA!N518,+PDA!N518," ")</f>
        <v xml:space="preserve"> </v>
      </c>
      <c r="O519" s="178" t="str">
        <f>IF(+PDA!O518,+PDA!O518," ")</f>
        <v xml:space="preserve"> </v>
      </c>
      <c r="P519" s="179" t="str">
        <f>+PDA!S518</f>
        <v xml:space="preserve"> </v>
      </c>
      <c r="Q519" s="186"/>
      <c r="R519" s="176"/>
      <c r="S519" s="176"/>
      <c r="T519" s="176"/>
      <c r="U519" s="155">
        <f t="shared" si="8"/>
        <v>0</v>
      </c>
      <c r="V519" s="176"/>
      <c r="W519" s="187"/>
      <c r="X519" s="187"/>
      <c r="Y519" s="176"/>
      <c r="Z519" s="188"/>
    </row>
    <row r="520" spans="1:26" s="180" customFormat="1" ht="12.75" x14ac:dyDescent="0.2">
      <c r="A520" s="178">
        <v>516</v>
      </c>
      <c r="B520" s="178">
        <f>+PDA!B519</f>
        <v>0</v>
      </c>
      <c r="C520" s="178">
        <f>+PDA!C519</f>
        <v>0</v>
      </c>
      <c r="D520" s="178">
        <f>+PDA!D519</f>
        <v>0</v>
      </c>
      <c r="E520" s="178">
        <f>+PDA!E519</f>
        <v>0</v>
      </c>
      <c r="F520" s="178">
        <f>+PDA!F519</f>
        <v>0</v>
      </c>
      <c r="G520" s="178">
        <f>+PDA!G519</f>
        <v>0</v>
      </c>
      <c r="H520" s="152" t="str">
        <f>IF(+PDA!H519,+PDA!H519," ")</f>
        <v xml:space="preserve"> </v>
      </c>
      <c r="I520" s="152" t="str">
        <f>IF(+PDA!I519,+PDA!I519," ")</f>
        <v xml:space="preserve"> </v>
      </c>
      <c r="J520" s="178">
        <f>+PDA!J519</f>
        <v>0</v>
      </c>
      <c r="K520" s="178">
        <f>+PDA!K519</f>
        <v>0</v>
      </c>
      <c r="L520" s="178">
        <f>+PDA!L519</f>
        <v>0</v>
      </c>
      <c r="M520" s="178" t="str">
        <f>IF(+PDA!M519,+PDA!M519," ")</f>
        <v xml:space="preserve"> </v>
      </c>
      <c r="N520" s="178" t="str">
        <f>IF(+PDA!N519,+PDA!N519," ")</f>
        <v xml:space="preserve"> </v>
      </c>
      <c r="O520" s="178" t="str">
        <f>IF(+PDA!O519,+PDA!O519," ")</f>
        <v xml:space="preserve"> </v>
      </c>
      <c r="P520" s="179" t="str">
        <f>+PDA!S519</f>
        <v xml:space="preserve"> </v>
      </c>
      <c r="Q520" s="186"/>
      <c r="R520" s="176"/>
      <c r="S520" s="176"/>
      <c r="T520" s="176"/>
      <c r="U520" s="155">
        <f t="shared" si="8"/>
        <v>0</v>
      </c>
      <c r="V520" s="176"/>
      <c r="W520" s="187"/>
      <c r="X520" s="187"/>
      <c r="Y520" s="176"/>
      <c r="Z520" s="188"/>
    </row>
    <row r="521" spans="1:26" s="180" customFormat="1" ht="12.75" x14ac:dyDescent="0.2">
      <c r="A521" s="178">
        <v>517</v>
      </c>
      <c r="B521" s="178">
        <f>+PDA!B520</f>
        <v>0</v>
      </c>
      <c r="C521" s="178">
        <f>+PDA!C520</f>
        <v>0</v>
      </c>
      <c r="D521" s="178">
        <f>+PDA!D520</f>
        <v>0</v>
      </c>
      <c r="E521" s="178">
        <f>+PDA!E520</f>
        <v>0</v>
      </c>
      <c r="F521" s="178">
        <f>+PDA!F520</f>
        <v>0</v>
      </c>
      <c r="G521" s="178">
        <f>+PDA!G520</f>
        <v>0</v>
      </c>
      <c r="H521" s="152" t="str">
        <f>IF(+PDA!H520,+PDA!H520," ")</f>
        <v xml:space="preserve"> </v>
      </c>
      <c r="I521" s="152" t="str">
        <f>IF(+PDA!I520,+PDA!I520," ")</f>
        <v xml:space="preserve"> </v>
      </c>
      <c r="J521" s="178">
        <f>+PDA!J520</f>
        <v>0</v>
      </c>
      <c r="K521" s="178">
        <f>+PDA!K520</f>
        <v>0</v>
      </c>
      <c r="L521" s="178">
        <f>+PDA!L520</f>
        <v>0</v>
      </c>
      <c r="M521" s="178" t="str">
        <f>IF(+PDA!M520,+PDA!M520," ")</f>
        <v xml:space="preserve"> </v>
      </c>
      <c r="N521" s="178" t="str">
        <f>IF(+PDA!N520,+PDA!N520," ")</f>
        <v xml:space="preserve"> </v>
      </c>
      <c r="O521" s="178" t="str">
        <f>IF(+PDA!O520,+PDA!O520," ")</f>
        <v xml:space="preserve"> </v>
      </c>
      <c r="P521" s="179" t="str">
        <f>+PDA!S520</f>
        <v xml:space="preserve"> </v>
      </c>
      <c r="Q521" s="186"/>
      <c r="R521" s="176"/>
      <c r="S521" s="176"/>
      <c r="T521" s="176"/>
      <c r="U521" s="155">
        <f t="shared" si="8"/>
        <v>0</v>
      </c>
      <c r="V521" s="176"/>
      <c r="W521" s="187"/>
      <c r="X521" s="187"/>
      <c r="Y521" s="176"/>
      <c r="Z521" s="188"/>
    </row>
    <row r="522" spans="1:26" s="180" customFormat="1" ht="12.75" x14ac:dyDescent="0.2">
      <c r="A522" s="178">
        <v>518</v>
      </c>
      <c r="B522" s="178">
        <f>+PDA!B521</f>
        <v>0</v>
      </c>
      <c r="C522" s="178">
        <f>+PDA!C521</f>
        <v>0</v>
      </c>
      <c r="D522" s="178">
        <f>+PDA!D521</f>
        <v>0</v>
      </c>
      <c r="E522" s="178">
        <f>+PDA!E521</f>
        <v>0</v>
      </c>
      <c r="F522" s="178">
        <f>+PDA!F521</f>
        <v>0</v>
      </c>
      <c r="G522" s="178">
        <f>+PDA!G521</f>
        <v>0</v>
      </c>
      <c r="H522" s="152" t="str">
        <f>IF(+PDA!H521,+PDA!H521," ")</f>
        <v xml:space="preserve"> </v>
      </c>
      <c r="I522" s="152" t="str">
        <f>IF(+PDA!I521,+PDA!I521," ")</f>
        <v xml:space="preserve"> </v>
      </c>
      <c r="J522" s="178">
        <f>+PDA!J521</f>
        <v>0</v>
      </c>
      <c r="K522" s="178">
        <f>+PDA!K521</f>
        <v>0</v>
      </c>
      <c r="L522" s="178">
        <f>+PDA!L521</f>
        <v>0</v>
      </c>
      <c r="M522" s="178" t="str">
        <f>IF(+PDA!M521,+PDA!M521," ")</f>
        <v xml:space="preserve"> </v>
      </c>
      <c r="N522" s="178" t="str">
        <f>IF(+PDA!N521,+PDA!N521," ")</f>
        <v xml:space="preserve"> </v>
      </c>
      <c r="O522" s="178" t="str">
        <f>IF(+PDA!O521,+PDA!O521," ")</f>
        <v xml:space="preserve"> </v>
      </c>
      <c r="P522" s="179" t="str">
        <f>+PDA!S521</f>
        <v xml:space="preserve"> </v>
      </c>
      <c r="Q522" s="186"/>
      <c r="R522" s="176"/>
      <c r="S522" s="176"/>
      <c r="T522" s="176"/>
      <c r="U522" s="155">
        <f t="shared" si="8"/>
        <v>0</v>
      </c>
      <c r="V522" s="176"/>
      <c r="W522" s="187"/>
      <c r="X522" s="187"/>
      <c r="Y522" s="176"/>
      <c r="Z522" s="188"/>
    </row>
    <row r="523" spans="1:26" s="180" customFormat="1" ht="12.75" x14ac:dyDescent="0.2">
      <c r="A523" s="178">
        <v>519</v>
      </c>
      <c r="B523" s="178">
        <f>+PDA!B522</f>
        <v>0</v>
      </c>
      <c r="C523" s="178">
        <f>+PDA!C522</f>
        <v>0</v>
      </c>
      <c r="D523" s="178">
        <f>+PDA!D522</f>
        <v>0</v>
      </c>
      <c r="E523" s="178">
        <f>+PDA!E522</f>
        <v>0</v>
      </c>
      <c r="F523" s="178">
        <f>+PDA!F522</f>
        <v>0</v>
      </c>
      <c r="G523" s="178">
        <f>+PDA!G522</f>
        <v>0</v>
      </c>
      <c r="H523" s="152" t="str">
        <f>IF(+PDA!H522,+PDA!H522," ")</f>
        <v xml:space="preserve"> </v>
      </c>
      <c r="I523" s="152" t="str">
        <f>IF(+PDA!I522,+PDA!I522," ")</f>
        <v xml:space="preserve"> </v>
      </c>
      <c r="J523" s="178">
        <f>+PDA!J522</f>
        <v>0</v>
      </c>
      <c r="K523" s="178">
        <f>+PDA!K522</f>
        <v>0</v>
      </c>
      <c r="L523" s="178">
        <f>+PDA!L522</f>
        <v>0</v>
      </c>
      <c r="M523" s="178" t="str">
        <f>IF(+PDA!M522,+PDA!M522," ")</f>
        <v xml:space="preserve"> </v>
      </c>
      <c r="N523" s="178" t="str">
        <f>IF(+PDA!N522,+PDA!N522," ")</f>
        <v xml:space="preserve"> </v>
      </c>
      <c r="O523" s="178" t="str">
        <f>IF(+PDA!O522,+PDA!O522," ")</f>
        <v xml:space="preserve"> </v>
      </c>
      <c r="P523" s="179" t="str">
        <f>+PDA!S522</f>
        <v xml:space="preserve"> </v>
      </c>
      <c r="Q523" s="186"/>
      <c r="R523" s="176"/>
      <c r="S523" s="176"/>
      <c r="T523" s="176"/>
      <c r="U523" s="155">
        <f t="shared" si="8"/>
        <v>0</v>
      </c>
      <c r="V523" s="176"/>
      <c r="W523" s="187"/>
      <c r="X523" s="187"/>
      <c r="Y523" s="176"/>
      <c r="Z523" s="188"/>
    </row>
    <row r="524" spans="1:26" s="180" customFormat="1" ht="12.75" x14ac:dyDescent="0.2">
      <c r="A524" s="178">
        <v>520</v>
      </c>
      <c r="B524" s="178">
        <f>+PDA!B523</f>
        <v>0</v>
      </c>
      <c r="C524" s="178">
        <f>+PDA!C523</f>
        <v>0</v>
      </c>
      <c r="D524" s="178">
        <f>+PDA!D523</f>
        <v>0</v>
      </c>
      <c r="E524" s="178">
        <f>+PDA!E523</f>
        <v>0</v>
      </c>
      <c r="F524" s="178">
        <f>+PDA!F523</f>
        <v>0</v>
      </c>
      <c r="G524" s="178">
        <f>+PDA!G523</f>
        <v>0</v>
      </c>
      <c r="H524" s="152" t="str">
        <f>IF(+PDA!H523,+PDA!H523," ")</f>
        <v xml:space="preserve"> </v>
      </c>
      <c r="I524" s="152" t="str">
        <f>IF(+PDA!I523,+PDA!I523," ")</f>
        <v xml:space="preserve"> </v>
      </c>
      <c r="J524" s="178">
        <f>+PDA!J523</f>
        <v>0</v>
      </c>
      <c r="K524" s="178">
        <f>+PDA!K523</f>
        <v>0</v>
      </c>
      <c r="L524" s="178">
        <f>+PDA!L523</f>
        <v>0</v>
      </c>
      <c r="M524" s="178" t="str">
        <f>IF(+PDA!M523,+PDA!M523," ")</f>
        <v xml:space="preserve"> </v>
      </c>
      <c r="N524" s="178" t="str">
        <f>IF(+PDA!N523,+PDA!N523," ")</f>
        <v xml:space="preserve"> </v>
      </c>
      <c r="O524" s="178" t="str">
        <f>IF(+PDA!O523,+PDA!O523," ")</f>
        <v xml:space="preserve"> </v>
      </c>
      <c r="P524" s="179" t="str">
        <f>+PDA!S523</f>
        <v xml:space="preserve"> </v>
      </c>
      <c r="Q524" s="186"/>
      <c r="R524" s="176"/>
      <c r="S524" s="176"/>
      <c r="T524" s="176"/>
      <c r="U524" s="155">
        <f t="shared" si="8"/>
        <v>0</v>
      </c>
      <c r="V524" s="176"/>
      <c r="W524" s="187"/>
      <c r="X524" s="187"/>
      <c r="Y524" s="176"/>
      <c r="Z524" s="188"/>
    </row>
    <row r="525" spans="1:26" s="180" customFormat="1" ht="12.75" x14ac:dyDescent="0.2">
      <c r="A525" s="178">
        <v>521</v>
      </c>
      <c r="B525" s="178">
        <f>+PDA!B524</f>
        <v>0</v>
      </c>
      <c r="C525" s="178">
        <f>+PDA!C524</f>
        <v>0</v>
      </c>
      <c r="D525" s="178">
        <f>+PDA!D524</f>
        <v>0</v>
      </c>
      <c r="E525" s="178">
        <f>+PDA!E524</f>
        <v>0</v>
      </c>
      <c r="F525" s="178">
        <f>+PDA!F524</f>
        <v>0</v>
      </c>
      <c r="G525" s="178">
        <f>+PDA!G524</f>
        <v>0</v>
      </c>
      <c r="H525" s="152" t="str">
        <f>IF(+PDA!H524,+PDA!H524," ")</f>
        <v xml:space="preserve"> </v>
      </c>
      <c r="I525" s="152" t="str">
        <f>IF(+PDA!I524,+PDA!I524," ")</f>
        <v xml:space="preserve"> </v>
      </c>
      <c r="J525" s="178">
        <f>+PDA!J524</f>
        <v>0</v>
      </c>
      <c r="K525" s="178">
        <f>+PDA!K524</f>
        <v>0</v>
      </c>
      <c r="L525" s="178">
        <f>+PDA!L524</f>
        <v>0</v>
      </c>
      <c r="M525" s="178" t="str">
        <f>IF(+PDA!M524,+PDA!M524," ")</f>
        <v xml:space="preserve"> </v>
      </c>
      <c r="N525" s="178" t="str">
        <f>IF(+PDA!N524,+PDA!N524," ")</f>
        <v xml:space="preserve"> </v>
      </c>
      <c r="O525" s="178" t="str">
        <f>IF(+PDA!O524,+PDA!O524," ")</f>
        <v xml:space="preserve"> </v>
      </c>
      <c r="P525" s="179" t="str">
        <f>+PDA!S524</f>
        <v xml:space="preserve"> </v>
      </c>
      <c r="Q525" s="186"/>
      <c r="R525" s="176"/>
      <c r="S525" s="176"/>
      <c r="T525" s="176"/>
      <c r="U525" s="155">
        <f t="shared" si="8"/>
        <v>0</v>
      </c>
      <c r="V525" s="176"/>
      <c r="W525" s="187"/>
      <c r="X525" s="187"/>
      <c r="Y525" s="176"/>
      <c r="Z525" s="188"/>
    </row>
    <row r="526" spans="1:26" s="180" customFormat="1" ht="12.75" x14ac:dyDescent="0.2">
      <c r="A526" s="178">
        <v>522</v>
      </c>
      <c r="B526" s="178">
        <f>+PDA!B525</f>
        <v>0</v>
      </c>
      <c r="C526" s="178">
        <f>+PDA!C525</f>
        <v>0</v>
      </c>
      <c r="D526" s="178">
        <f>+PDA!D525</f>
        <v>0</v>
      </c>
      <c r="E526" s="178">
        <f>+PDA!E525</f>
        <v>0</v>
      </c>
      <c r="F526" s="178">
        <f>+PDA!F525</f>
        <v>0</v>
      </c>
      <c r="G526" s="178">
        <f>+PDA!G525</f>
        <v>0</v>
      </c>
      <c r="H526" s="152" t="str">
        <f>IF(+PDA!H525,+PDA!H525," ")</f>
        <v xml:space="preserve"> </v>
      </c>
      <c r="I526" s="152" t="str">
        <f>IF(+PDA!I525,+PDA!I525," ")</f>
        <v xml:space="preserve"> </v>
      </c>
      <c r="J526" s="178">
        <f>+PDA!J525</f>
        <v>0</v>
      </c>
      <c r="K526" s="178">
        <f>+PDA!K525</f>
        <v>0</v>
      </c>
      <c r="L526" s="178">
        <f>+PDA!L525</f>
        <v>0</v>
      </c>
      <c r="M526" s="178" t="str">
        <f>IF(+PDA!M525,+PDA!M525," ")</f>
        <v xml:space="preserve"> </v>
      </c>
      <c r="N526" s="178" t="str">
        <f>IF(+PDA!N525,+PDA!N525," ")</f>
        <v xml:space="preserve"> </v>
      </c>
      <c r="O526" s="178" t="str">
        <f>IF(+PDA!O525,+PDA!O525," ")</f>
        <v xml:space="preserve"> </v>
      </c>
      <c r="P526" s="179" t="str">
        <f>+PDA!S525</f>
        <v xml:space="preserve"> </v>
      </c>
      <c r="Q526" s="186"/>
      <c r="R526" s="176"/>
      <c r="S526" s="176"/>
      <c r="T526" s="176"/>
      <c r="U526" s="155">
        <f t="shared" si="8"/>
        <v>0</v>
      </c>
      <c r="V526" s="176"/>
      <c r="W526" s="187"/>
      <c r="X526" s="187"/>
      <c r="Y526" s="176"/>
      <c r="Z526" s="188"/>
    </row>
    <row r="527" spans="1:26" s="180" customFormat="1" ht="12.75" x14ac:dyDescent="0.2">
      <c r="A527" s="178">
        <v>523</v>
      </c>
      <c r="B527" s="178">
        <f>+PDA!B526</f>
        <v>0</v>
      </c>
      <c r="C527" s="178">
        <f>+PDA!C526</f>
        <v>0</v>
      </c>
      <c r="D527" s="178">
        <f>+PDA!D526</f>
        <v>0</v>
      </c>
      <c r="E527" s="178">
        <f>+PDA!E526</f>
        <v>0</v>
      </c>
      <c r="F527" s="178">
        <f>+PDA!F526</f>
        <v>0</v>
      </c>
      <c r="G527" s="178">
        <f>+PDA!G526</f>
        <v>0</v>
      </c>
      <c r="H527" s="152" t="str">
        <f>IF(+PDA!H526,+PDA!H526," ")</f>
        <v xml:space="preserve"> </v>
      </c>
      <c r="I527" s="152" t="str">
        <f>IF(+PDA!I526,+PDA!I526," ")</f>
        <v xml:space="preserve"> </v>
      </c>
      <c r="J527" s="178">
        <f>+PDA!J526</f>
        <v>0</v>
      </c>
      <c r="K527" s="178">
        <f>+PDA!K526</f>
        <v>0</v>
      </c>
      <c r="L527" s="178">
        <f>+PDA!L526</f>
        <v>0</v>
      </c>
      <c r="M527" s="178" t="str">
        <f>IF(+PDA!M526,+PDA!M526," ")</f>
        <v xml:space="preserve"> </v>
      </c>
      <c r="N527" s="178" t="str">
        <f>IF(+PDA!N526,+PDA!N526," ")</f>
        <v xml:space="preserve"> </v>
      </c>
      <c r="O527" s="178" t="str">
        <f>IF(+PDA!O526,+PDA!O526," ")</f>
        <v xml:space="preserve"> </v>
      </c>
      <c r="P527" s="179" t="str">
        <f>+PDA!S526</f>
        <v xml:space="preserve"> </v>
      </c>
      <c r="Q527" s="186"/>
      <c r="R527" s="176"/>
      <c r="S527" s="176"/>
      <c r="T527" s="176"/>
      <c r="U527" s="155">
        <f t="shared" si="8"/>
        <v>0</v>
      </c>
      <c r="V527" s="176"/>
      <c r="W527" s="187"/>
      <c r="X527" s="187"/>
      <c r="Y527" s="176"/>
      <c r="Z527" s="188"/>
    </row>
    <row r="528" spans="1:26" s="180" customFormat="1" ht="12.75" x14ac:dyDescent="0.2">
      <c r="A528" s="178">
        <v>524</v>
      </c>
      <c r="B528" s="178">
        <f>+PDA!B527</f>
        <v>0</v>
      </c>
      <c r="C528" s="178">
        <f>+PDA!C527</f>
        <v>0</v>
      </c>
      <c r="D528" s="178">
        <f>+PDA!D527</f>
        <v>0</v>
      </c>
      <c r="E528" s="178">
        <f>+PDA!E527</f>
        <v>0</v>
      </c>
      <c r="F528" s="178">
        <f>+PDA!F527</f>
        <v>0</v>
      </c>
      <c r="G528" s="178">
        <f>+PDA!G527</f>
        <v>0</v>
      </c>
      <c r="H528" s="152" t="str">
        <f>IF(+PDA!H527,+PDA!H527," ")</f>
        <v xml:space="preserve"> </v>
      </c>
      <c r="I528" s="152" t="str">
        <f>IF(+PDA!I527,+PDA!I527," ")</f>
        <v xml:space="preserve"> </v>
      </c>
      <c r="J528" s="178">
        <f>+PDA!J527</f>
        <v>0</v>
      </c>
      <c r="K528" s="178">
        <f>+PDA!K527</f>
        <v>0</v>
      </c>
      <c r="L528" s="178">
        <f>+PDA!L527</f>
        <v>0</v>
      </c>
      <c r="M528" s="178" t="str">
        <f>IF(+PDA!M527,+PDA!M527," ")</f>
        <v xml:space="preserve"> </v>
      </c>
      <c r="N528" s="178" t="str">
        <f>IF(+PDA!N527,+PDA!N527," ")</f>
        <v xml:space="preserve"> </v>
      </c>
      <c r="O528" s="178" t="str">
        <f>IF(+PDA!O527,+PDA!O527," ")</f>
        <v xml:space="preserve"> </v>
      </c>
      <c r="P528" s="179" t="str">
        <f>+PDA!S527</f>
        <v xml:space="preserve"> </v>
      </c>
      <c r="Q528" s="186"/>
      <c r="R528" s="176"/>
      <c r="S528" s="176"/>
      <c r="T528" s="176"/>
      <c r="U528" s="155">
        <f t="shared" si="8"/>
        <v>0</v>
      </c>
      <c r="V528" s="176"/>
      <c r="W528" s="187"/>
      <c r="X528" s="187"/>
      <c r="Y528" s="176"/>
      <c r="Z528" s="188"/>
    </row>
    <row r="529" spans="1:26" s="180" customFormat="1" ht="12.75" x14ac:dyDescent="0.2">
      <c r="A529" s="178">
        <v>525</v>
      </c>
      <c r="B529" s="178">
        <f>+PDA!B528</f>
        <v>0</v>
      </c>
      <c r="C529" s="178">
        <f>+PDA!C528</f>
        <v>0</v>
      </c>
      <c r="D529" s="178">
        <f>+PDA!D528</f>
        <v>0</v>
      </c>
      <c r="E529" s="178">
        <f>+PDA!E528</f>
        <v>0</v>
      </c>
      <c r="F529" s="178">
        <f>+PDA!F528</f>
        <v>0</v>
      </c>
      <c r="G529" s="178">
        <f>+PDA!G528</f>
        <v>0</v>
      </c>
      <c r="H529" s="152" t="str">
        <f>IF(+PDA!H528,+PDA!H528," ")</f>
        <v xml:space="preserve"> </v>
      </c>
      <c r="I529" s="152" t="str">
        <f>IF(+PDA!I528,+PDA!I528," ")</f>
        <v xml:space="preserve"> </v>
      </c>
      <c r="J529" s="178">
        <f>+PDA!J528</f>
        <v>0</v>
      </c>
      <c r="K529" s="178">
        <f>+PDA!K528</f>
        <v>0</v>
      </c>
      <c r="L529" s="178">
        <f>+PDA!L528</f>
        <v>0</v>
      </c>
      <c r="M529" s="178" t="str">
        <f>IF(+PDA!M528,+PDA!M528," ")</f>
        <v xml:space="preserve"> </v>
      </c>
      <c r="N529" s="178" t="str">
        <f>IF(+PDA!N528,+PDA!N528," ")</f>
        <v xml:space="preserve"> </v>
      </c>
      <c r="O529" s="178" t="str">
        <f>IF(+PDA!O528,+PDA!O528," ")</f>
        <v xml:space="preserve"> </v>
      </c>
      <c r="P529" s="179" t="str">
        <f>+PDA!S528</f>
        <v xml:space="preserve"> </v>
      </c>
      <c r="Q529" s="186"/>
      <c r="R529" s="176"/>
      <c r="S529" s="176"/>
      <c r="T529" s="176"/>
      <c r="U529" s="155">
        <f t="shared" si="8"/>
        <v>0</v>
      </c>
      <c r="V529" s="176"/>
      <c r="W529" s="187"/>
      <c r="X529" s="187"/>
      <c r="Y529" s="176"/>
      <c r="Z529" s="188"/>
    </row>
    <row r="530" spans="1:26" s="180" customFormat="1" ht="12.75" x14ac:dyDescent="0.2">
      <c r="A530" s="178">
        <v>526</v>
      </c>
      <c r="B530" s="178">
        <f>+PDA!B529</f>
        <v>0</v>
      </c>
      <c r="C530" s="178">
        <f>+PDA!C529</f>
        <v>0</v>
      </c>
      <c r="D530" s="178">
        <f>+PDA!D529</f>
        <v>0</v>
      </c>
      <c r="E530" s="178">
        <f>+PDA!E529</f>
        <v>0</v>
      </c>
      <c r="F530" s="178">
        <f>+PDA!F529</f>
        <v>0</v>
      </c>
      <c r="G530" s="178">
        <f>+PDA!G529</f>
        <v>0</v>
      </c>
      <c r="H530" s="152" t="str">
        <f>IF(+PDA!H529,+PDA!H529," ")</f>
        <v xml:space="preserve"> </v>
      </c>
      <c r="I530" s="152" t="str">
        <f>IF(+PDA!I529,+PDA!I529," ")</f>
        <v xml:space="preserve"> </v>
      </c>
      <c r="J530" s="178">
        <f>+PDA!J529</f>
        <v>0</v>
      </c>
      <c r="K530" s="178">
        <f>+PDA!K529</f>
        <v>0</v>
      </c>
      <c r="L530" s="178">
        <f>+PDA!L529</f>
        <v>0</v>
      </c>
      <c r="M530" s="178" t="str">
        <f>IF(+PDA!M529,+PDA!M529," ")</f>
        <v xml:space="preserve"> </v>
      </c>
      <c r="N530" s="178" t="str">
        <f>IF(+PDA!N529,+PDA!N529," ")</f>
        <v xml:space="preserve"> </v>
      </c>
      <c r="O530" s="178" t="str">
        <f>IF(+PDA!O529,+PDA!O529," ")</f>
        <v xml:space="preserve"> </v>
      </c>
      <c r="P530" s="179" t="str">
        <f>+PDA!S529</f>
        <v xml:space="preserve"> </v>
      </c>
      <c r="Q530" s="186"/>
      <c r="R530" s="176"/>
      <c r="S530" s="176"/>
      <c r="T530" s="176"/>
      <c r="U530" s="155">
        <f t="shared" si="8"/>
        <v>0</v>
      </c>
      <c r="V530" s="176"/>
      <c r="W530" s="187"/>
      <c r="X530" s="187"/>
      <c r="Y530" s="176"/>
      <c r="Z530" s="188"/>
    </row>
    <row r="531" spans="1:26" s="180" customFormat="1" ht="12.75" x14ac:dyDescent="0.2">
      <c r="A531" s="178">
        <v>527</v>
      </c>
      <c r="B531" s="178">
        <f>+PDA!B530</f>
        <v>0</v>
      </c>
      <c r="C531" s="178">
        <f>+PDA!C530</f>
        <v>0</v>
      </c>
      <c r="D531" s="178">
        <f>+PDA!D530</f>
        <v>0</v>
      </c>
      <c r="E531" s="178">
        <f>+PDA!E530</f>
        <v>0</v>
      </c>
      <c r="F531" s="178">
        <f>+PDA!F530</f>
        <v>0</v>
      </c>
      <c r="G531" s="178">
        <f>+PDA!G530</f>
        <v>0</v>
      </c>
      <c r="H531" s="152" t="str">
        <f>IF(+PDA!H530,+PDA!H530," ")</f>
        <v xml:space="preserve"> </v>
      </c>
      <c r="I531" s="152" t="str">
        <f>IF(+PDA!I530,+PDA!I530," ")</f>
        <v xml:space="preserve"> </v>
      </c>
      <c r="J531" s="178">
        <f>+PDA!J530</f>
        <v>0</v>
      </c>
      <c r="K531" s="178">
        <f>+PDA!K530</f>
        <v>0</v>
      </c>
      <c r="L531" s="178">
        <f>+PDA!L530</f>
        <v>0</v>
      </c>
      <c r="M531" s="178" t="str">
        <f>IF(+PDA!M530,+PDA!M530," ")</f>
        <v xml:space="preserve"> </v>
      </c>
      <c r="N531" s="178" t="str">
        <f>IF(+PDA!N530,+PDA!N530," ")</f>
        <v xml:space="preserve"> </v>
      </c>
      <c r="O531" s="178" t="str">
        <f>IF(+PDA!O530,+PDA!O530," ")</f>
        <v xml:space="preserve"> </v>
      </c>
      <c r="P531" s="179" t="str">
        <f>+PDA!S530</f>
        <v xml:space="preserve"> </v>
      </c>
      <c r="Q531" s="186"/>
      <c r="R531" s="176"/>
      <c r="S531" s="176"/>
      <c r="T531" s="176"/>
      <c r="U531" s="155">
        <f t="shared" si="8"/>
        <v>0</v>
      </c>
      <c r="V531" s="176"/>
      <c r="W531" s="187"/>
      <c r="X531" s="187"/>
      <c r="Y531" s="176"/>
      <c r="Z531" s="188"/>
    </row>
    <row r="532" spans="1:26" s="180" customFormat="1" ht="12.75" x14ac:dyDescent="0.2">
      <c r="A532" s="178">
        <v>528</v>
      </c>
      <c r="B532" s="178">
        <f>+PDA!B531</f>
        <v>0</v>
      </c>
      <c r="C532" s="178">
        <f>+PDA!C531</f>
        <v>0</v>
      </c>
      <c r="D532" s="178">
        <f>+PDA!D531</f>
        <v>0</v>
      </c>
      <c r="E532" s="178">
        <f>+PDA!E531</f>
        <v>0</v>
      </c>
      <c r="F532" s="178">
        <f>+PDA!F531</f>
        <v>0</v>
      </c>
      <c r="G532" s="178">
        <f>+PDA!G531</f>
        <v>0</v>
      </c>
      <c r="H532" s="152" t="str">
        <f>IF(+PDA!H531,+PDA!H531," ")</f>
        <v xml:space="preserve"> </v>
      </c>
      <c r="I532" s="152" t="str">
        <f>IF(+PDA!I531,+PDA!I531," ")</f>
        <v xml:space="preserve"> </v>
      </c>
      <c r="J532" s="178">
        <f>+PDA!J531</f>
        <v>0</v>
      </c>
      <c r="K532" s="178">
        <f>+PDA!K531</f>
        <v>0</v>
      </c>
      <c r="L532" s="178">
        <f>+PDA!L531</f>
        <v>0</v>
      </c>
      <c r="M532" s="178" t="str">
        <f>IF(+PDA!M531,+PDA!M531," ")</f>
        <v xml:space="preserve"> </v>
      </c>
      <c r="N532" s="178" t="str">
        <f>IF(+PDA!N531,+PDA!N531," ")</f>
        <v xml:space="preserve"> </v>
      </c>
      <c r="O532" s="178" t="str">
        <f>IF(+PDA!O531,+PDA!O531," ")</f>
        <v xml:space="preserve"> </v>
      </c>
      <c r="P532" s="179" t="str">
        <f>+PDA!S531</f>
        <v xml:space="preserve"> </v>
      </c>
      <c r="Q532" s="186"/>
      <c r="R532" s="176"/>
      <c r="S532" s="176"/>
      <c r="T532" s="176"/>
      <c r="U532" s="155">
        <f t="shared" si="8"/>
        <v>0</v>
      </c>
      <c r="V532" s="176"/>
      <c r="W532" s="187"/>
      <c r="X532" s="187"/>
      <c r="Y532" s="176"/>
      <c r="Z532" s="188"/>
    </row>
    <row r="533" spans="1:26" s="180" customFormat="1" ht="12.75" x14ac:dyDescent="0.2">
      <c r="A533" s="178">
        <v>529</v>
      </c>
      <c r="B533" s="178">
        <f>+PDA!B532</f>
        <v>0</v>
      </c>
      <c r="C533" s="178">
        <f>+PDA!C532</f>
        <v>0</v>
      </c>
      <c r="D533" s="178">
        <f>+PDA!D532</f>
        <v>0</v>
      </c>
      <c r="E533" s="178">
        <f>+PDA!E532</f>
        <v>0</v>
      </c>
      <c r="F533" s="178">
        <f>+PDA!F532</f>
        <v>0</v>
      </c>
      <c r="G533" s="178">
        <f>+PDA!G532</f>
        <v>0</v>
      </c>
      <c r="H533" s="152" t="str">
        <f>IF(+PDA!H532,+PDA!H532," ")</f>
        <v xml:space="preserve"> </v>
      </c>
      <c r="I533" s="152" t="str">
        <f>IF(+PDA!I532,+PDA!I532," ")</f>
        <v xml:space="preserve"> </v>
      </c>
      <c r="J533" s="178">
        <f>+PDA!J532</f>
        <v>0</v>
      </c>
      <c r="K533" s="178">
        <f>+PDA!K532</f>
        <v>0</v>
      </c>
      <c r="L533" s="178">
        <f>+PDA!L532</f>
        <v>0</v>
      </c>
      <c r="M533" s="178" t="str">
        <f>IF(+PDA!M532,+PDA!M532," ")</f>
        <v xml:space="preserve"> </v>
      </c>
      <c r="N533" s="178" t="str">
        <f>IF(+PDA!N532,+PDA!N532," ")</f>
        <v xml:space="preserve"> </v>
      </c>
      <c r="O533" s="178" t="str">
        <f>IF(+PDA!O532,+PDA!O532," ")</f>
        <v xml:space="preserve"> </v>
      </c>
      <c r="P533" s="179" t="str">
        <f>+PDA!S532</f>
        <v xml:space="preserve"> </v>
      </c>
      <c r="Q533" s="186"/>
      <c r="R533" s="176"/>
      <c r="S533" s="176"/>
      <c r="T533" s="176"/>
      <c r="U533" s="155">
        <f t="shared" si="8"/>
        <v>0</v>
      </c>
      <c r="V533" s="176"/>
      <c r="W533" s="187"/>
      <c r="X533" s="187"/>
      <c r="Y533" s="176"/>
      <c r="Z533" s="188"/>
    </row>
    <row r="534" spans="1:26" s="180" customFormat="1" ht="12.75" x14ac:dyDescent="0.2">
      <c r="A534" s="178">
        <v>530</v>
      </c>
      <c r="B534" s="178">
        <f>+PDA!B533</f>
        <v>0</v>
      </c>
      <c r="C534" s="178">
        <f>+PDA!C533</f>
        <v>0</v>
      </c>
      <c r="D534" s="178">
        <f>+PDA!D533</f>
        <v>0</v>
      </c>
      <c r="E534" s="178">
        <f>+PDA!E533</f>
        <v>0</v>
      </c>
      <c r="F534" s="178">
        <f>+PDA!F533</f>
        <v>0</v>
      </c>
      <c r="G534" s="178">
        <f>+PDA!G533</f>
        <v>0</v>
      </c>
      <c r="H534" s="152" t="str">
        <f>IF(+PDA!H533,+PDA!H533," ")</f>
        <v xml:space="preserve"> </v>
      </c>
      <c r="I534" s="152" t="str">
        <f>IF(+PDA!I533,+PDA!I533," ")</f>
        <v xml:space="preserve"> </v>
      </c>
      <c r="J534" s="178">
        <f>+PDA!J533</f>
        <v>0</v>
      </c>
      <c r="K534" s="178">
        <f>+PDA!K533</f>
        <v>0</v>
      </c>
      <c r="L534" s="178">
        <f>+PDA!L533</f>
        <v>0</v>
      </c>
      <c r="M534" s="178" t="str">
        <f>IF(+PDA!M533,+PDA!M533," ")</f>
        <v xml:space="preserve"> </v>
      </c>
      <c r="N534" s="178" t="str">
        <f>IF(+PDA!N533,+PDA!N533," ")</f>
        <v xml:space="preserve"> </v>
      </c>
      <c r="O534" s="178" t="str">
        <f>IF(+PDA!O533,+PDA!O533," ")</f>
        <v xml:space="preserve"> </v>
      </c>
      <c r="P534" s="179" t="str">
        <f>+PDA!S533</f>
        <v xml:space="preserve"> </v>
      </c>
      <c r="Q534" s="186"/>
      <c r="R534" s="176"/>
      <c r="S534" s="176"/>
      <c r="T534" s="176"/>
      <c r="U534" s="155">
        <f t="shared" si="8"/>
        <v>0</v>
      </c>
      <c r="V534" s="176"/>
      <c r="W534" s="187"/>
      <c r="X534" s="187"/>
      <c r="Y534" s="176"/>
      <c r="Z534" s="188"/>
    </row>
    <row r="535" spans="1:26" s="180" customFormat="1" ht="12.75" x14ac:dyDescent="0.2">
      <c r="A535" s="178">
        <v>531</v>
      </c>
      <c r="B535" s="178">
        <f>+PDA!B534</f>
        <v>0</v>
      </c>
      <c r="C535" s="178">
        <f>+PDA!C534</f>
        <v>0</v>
      </c>
      <c r="D535" s="178">
        <f>+PDA!D534</f>
        <v>0</v>
      </c>
      <c r="E535" s="178">
        <f>+PDA!E534</f>
        <v>0</v>
      </c>
      <c r="F535" s="178">
        <f>+PDA!F534</f>
        <v>0</v>
      </c>
      <c r="G535" s="178">
        <f>+PDA!G534</f>
        <v>0</v>
      </c>
      <c r="H535" s="152" t="str">
        <f>IF(+PDA!H534,+PDA!H534," ")</f>
        <v xml:space="preserve"> </v>
      </c>
      <c r="I535" s="152" t="str">
        <f>IF(+PDA!I534,+PDA!I534," ")</f>
        <v xml:space="preserve"> </v>
      </c>
      <c r="J535" s="178">
        <f>+PDA!J534</f>
        <v>0</v>
      </c>
      <c r="K535" s="178">
        <f>+PDA!K534</f>
        <v>0</v>
      </c>
      <c r="L535" s="178">
        <f>+PDA!L534</f>
        <v>0</v>
      </c>
      <c r="M535" s="178" t="str">
        <f>IF(+PDA!M534,+PDA!M534," ")</f>
        <v xml:space="preserve"> </v>
      </c>
      <c r="N535" s="178" t="str">
        <f>IF(+PDA!N534,+PDA!N534," ")</f>
        <v xml:space="preserve"> </v>
      </c>
      <c r="O535" s="178" t="str">
        <f>IF(+PDA!O534,+PDA!O534," ")</f>
        <v xml:space="preserve"> </v>
      </c>
      <c r="P535" s="179" t="str">
        <f>+PDA!S534</f>
        <v xml:space="preserve"> </v>
      </c>
      <c r="Q535" s="186"/>
      <c r="R535" s="176"/>
      <c r="S535" s="176"/>
      <c r="T535" s="176"/>
      <c r="U535" s="155">
        <f t="shared" si="8"/>
        <v>0</v>
      </c>
      <c r="V535" s="176"/>
      <c r="W535" s="187"/>
      <c r="X535" s="187"/>
      <c r="Y535" s="176"/>
      <c r="Z535" s="188"/>
    </row>
    <row r="536" spans="1:26" s="180" customFormat="1" ht="12.75" x14ac:dyDescent="0.2">
      <c r="A536" s="178">
        <v>532</v>
      </c>
      <c r="B536" s="178">
        <f>+PDA!B535</f>
        <v>0</v>
      </c>
      <c r="C536" s="178">
        <f>+PDA!C535</f>
        <v>0</v>
      </c>
      <c r="D536" s="178">
        <f>+PDA!D535</f>
        <v>0</v>
      </c>
      <c r="E536" s="178">
        <f>+PDA!E535</f>
        <v>0</v>
      </c>
      <c r="F536" s="178">
        <f>+PDA!F535</f>
        <v>0</v>
      </c>
      <c r="G536" s="178">
        <f>+PDA!G535</f>
        <v>0</v>
      </c>
      <c r="H536" s="152" t="str">
        <f>IF(+PDA!H535,+PDA!H535," ")</f>
        <v xml:space="preserve"> </v>
      </c>
      <c r="I536" s="152" t="str">
        <f>IF(+PDA!I535,+PDA!I535," ")</f>
        <v xml:space="preserve"> </v>
      </c>
      <c r="J536" s="178">
        <f>+PDA!J535</f>
        <v>0</v>
      </c>
      <c r="K536" s="178">
        <f>+PDA!K535</f>
        <v>0</v>
      </c>
      <c r="L536" s="178">
        <f>+PDA!L535</f>
        <v>0</v>
      </c>
      <c r="M536" s="178" t="str">
        <f>IF(+PDA!M535,+PDA!M535," ")</f>
        <v xml:space="preserve"> </v>
      </c>
      <c r="N536" s="178" t="str">
        <f>IF(+PDA!N535,+PDA!N535," ")</f>
        <v xml:space="preserve"> </v>
      </c>
      <c r="O536" s="178" t="str">
        <f>IF(+PDA!O535,+PDA!O535," ")</f>
        <v xml:space="preserve"> </v>
      </c>
      <c r="P536" s="179" t="str">
        <f>+PDA!S535</f>
        <v xml:space="preserve"> </v>
      </c>
      <c r="Q536" s="186"/>
      <c r="R536" s="176"/>
      <c r="S536" s="176"/>
      <c r="T536" s="176"/>
      <c r="U536" s="155">
        <f t="shared" si="8"/>
        <v>0</v>
      </c>
      <c r="V536" s="176"/>
      <c r="W536" s="187"/>
      <c r="X536" s="187"/>
      <c r="Y536" s="176"/>
      <c r="Z536" s="188"/>
    </row>
    <row r="537" spans="1:26" s="180" customFormat="1" ht="12.75" x14ac:dyDescent="0.2">
      <c r="A537" s="178">
        <v>533</v>
      </c>
      <c r="B537" s="178">
        <f>+PDA!B536</f>
        <v>0</v>
      </c>
      <c r="C537" s="178">
        <f>+PDA!C536</f>
        <v>0</v>
      </c>
      <c r="D537" s="178">
        <f>+PDA!D536</f>
        <v>0</v>
      </c>
      <c r="E537" s="178">
        <f>+PDA!E536</f>
        <v>0</v>
      </c>
      <c r="F537" s="178">
        <f>+PDA!F536</f>
        <v>0</v>
      </c>
      <c r="G537" s="178">
        <f>+PDA!G536</f>
        <v>0</v>
      </c>
      <c r="H537" s="152" t="str">
        <f>IF(+PDA!H536,+PDA!H536," ")</f>
        <v xml:space="preserve"> </v>
      </c>
      <c r="I537" s="152" t="str">
        <f>IF(+PDA!I536,+PDA!I536," ")</f>
        <v xml:space="preserve"> </v>
      </c>
      <c r="J537" s="178">
        <f>+PDA!J536</f>
        <v>0</v>
      </c>
      <c r="K537" s="178">
        <f>+PDA!K536</f>
        <v>0</v>
      </c>
      <c r="L537" s="178">
        <f>+PDA!L536</f>
        <v>0</v>
      </c>
      <c r="M537" s="178" t="str">
        <f>IF(+PDA!M536,+PDA!M536," ")</f>
        <v xml:space="preserve"> </v>
      </c>
      <c r="N537" s="178" t="str">
        <f>IF(+PDA!N536,+PDA!N536," ")</f>
        <v xml:space="preserve"> </v>
      </c>
      <c r="O537" s="178" t="str">
        <f>IF(+PDA!O536,+PDA!O536," ")</f>
        <v xml:space="preserve"> </v>
      </c>
      <c r="P537" s="179" t="str">
        <f>+PDA!S536</f>
        <v xml:space="preserve"> </v>
      </c>
      <c r="Q537" s="186"/>
      <c r="R537" s="176"/>
      <c r="S537" s="176"/>
      <c r="T537" s="176"/>
      <c r="U537" s="155">
        <f t="shared" si="8"/>
        <v>0</v>
      </c>
      <c r="V537" s="176"/>
      <c r="W537" s="187"/>
      <c r="X537" s="187"/>
      <c r="Y537" s="176"/>
      <c r="Z537" s="188"/>
    </row>
    <row r="538" spans="1:26" s="180" customFormat="1" ht="12.75" x14ac:dyDescent="0.2">
      <c r="A538" s="178">
        <v>534</v>
      </c>
      <c r="B538" s="178">
        <f>+PDA!B537</f>
        <v>0</v>
      </c>
      <c r="C538" s="178">
        <f>+PDA!C537</f>
        <v>0</v>
      </c>
      <c r="D538" s="178">
        <f>+PDA!D537</f>
        <v>0</v>
      </c>
      <c r="E538" s="178">
        <f>+PDA!E537</f>
        <v>0</v>
      </c>
      <c r="F538" s="178">
        <f>+PDA!F537</f>
        <v>0</v>
      </c>
      <c r="G538" s="178">
        <f>+PDA!G537</f>
        <v>0</v>
      </c>
      <c r="H538" s="152" t="str">
        <f>IF(+PDA!H537,+PDA!H537," ")</f>
        <v xml:space="preserve"> </v>
      </c>
      <c r="I538" s="152" t="str">
        <f>IF(+PDA!I537,+PDA!I537," ")</f>
        <v xml:space="preserve"> </v>
      </c>
      <c r="J538" s="178">
        <f>+PDA!J537</f>
        <v>0</v>
      </c>
      <c r="K538" s="178">
        <f>+PDA!K537</f>
        <v>0</v>
      </c>
      <c r="L538" s="178">
        <f>+PDA!L537</f>
        <v>0</v>
      </c>
      <c r="M538" s="178" t="str">
        <f>IF(+PDA!M537,+PDA!M537," ")</f>
        <v xml:space="preserve"> </v>
      </c>
      <c r="N538" s="178" t="str">
        <f>IF(+PDA!N537,+PDA!N537," ")</f>
        <v xml:space="preserve"> </v>
      </c>
      <c r="O538" s="178" t="str">
        <f>IF(+PDA!O537,+PDA!O537," ")</f>
        <v xml:space="preserve"> </v>
      </c>
      <c r="P538" s="179" t="str">
        <f>+PDA!S537</f>
        <v xml:space="preserve"> </v>
      </c>
      <c r="Q538" s="186"/>
      <c r="R538" s="176"/>
      <c r="S538" s="176"/>
      <c r="T538" s="176"/>
      <c r="U538" s="155">
        <f t="shared" si="8"/>
        <v>0</v>
      </c>
      <c r="V538" s="176"/>
      <c r="W538" s="187"/>
      <c r="X538" s="187"/>
      <c r="Y538" s="176"/>
      <c r="Z538" s="188"/>
    </row>
    <row r="539" spans="1:26" s="180" customFormat="1" ht="12.75" x14ac:dyDescent="0.2">
      <c r="A539" s="178">
        <v>535</v>
      </c>
      <c r="B539" s="178">
        <f>+PDA!B538</f>
        <v>0</v>
      </c>
      <c r="C539" s="178">
        <f>+PDA!C538</f>
        <v>0</v>
      </c>
      <c r="D539" s="178">
        <f>+PDA!D538</f>
        <v>0</v>
      </c>
      <c r="E539" s="178">
        <f>+PDA!E538</f>
        <v>0</v>
      </c>
      <c r="F539" s="178">
        <f>+PDA!F538</f>
        <v>0</v>
      </c>
      <c r="G539" s="178">
        <f>+PDA!G538</f>
        <v>0</v>
      </c>
      <c r="H539" s="152" t="str">
        <f>IF(+PDA!H538,+PDA!H538," ")</f>
        <v xml:space="preserve"> </v>
      </c>
      <c r="I539" s="152" t="str">
        <f>IF(+PDA!I538,+PDA!I538," ")</f>
        <v xml:space="preserve"> </v>
      </c>
      <c r="J539" s="178">
        <f>+PDA!J538</f>
        <v>0</v>
      </c>
      <c r="K539" s="178">
        <f>+PDA!K538</f>
        <v>0</v>
      </c>
      <c r="L539" s="178">
        <f>+PDA!L538</f>
        <v>0</v>
      </c>
      <c r="M539" s="178" t="str">
        <f>IF(+PDA!M538,+PDA!M538," ")</f>
        <v xml:space="preserve"> </v>
      </c>
      <c r="N539" s="178" t="str">
        <f>IF(+PDA!N538,+PDA!N538," ")</f>
        <v xml:space="preserve"> </v>
      </c>
      <c r="O539" s="178" t="str">
        <f>IF(+PDA!O538,+PDA!O538," ")</f>
        <v xml:space="preserve"> </v>
      </c>
      <c r="P539" s="179" t="str">
        <f>+PDA!S538</f>
        <v xml:space="preserve"> </v>
      </c>
      <c r="Q539" s="186"/>
      <c r="R539" s="176"/>
      <c r="S539" s="176"/>
      <c r="T539" s="176"/>
      <c r="U539" s="155">
        <f t="shared" si="8"/>
        <v>0</v>
      </c>
      <c r="V539" s="176"/>
      <c r="W539" s="187"/>
      <c r="X539" s="187"/>
      <c r="Y539" s="176"/>
      <c r="Z539" s="188"/>
    </row>
    <row r="540" spans="1:26" s="180" customFormat="1" ht="12.75" x14ac:dyDescent="0.2">
      <c r="A540" s="178">
        <v>536</v>
      </c>
      <c r="B540" s="178">
        <f>+PDA!B539</f>
        <v>0</v>
      </c>
      <c r="C540" s="178">
        <f>+PDA!C539</f>
        <v>0</v>
      </c>
      <c r="D540" s="178">
        <f>+PDA!D539</f>
        <v>0</v>
      </c>
      <c r="E540" s="178">
        <f>+PDA!E539</f>
        <v>0</v>
      </c>
      <c r="F540" s="178">
        <f>+PDA!F539</f>
        <v>0</v>
      </c>
      <c r="G540" s="178">
        <f>+PDA!G539</f>
        <v>0</v>
      </c>
      <c r="H540" s="152" t="str">
        <f>IF(+PDA!H539,+PDA!H539," ")</f>
        <v xml:space="preserve"> </v>
      </c>
      <c r="I540" s="152" t="str">
        <f>IF(+PDA!I539,+PDA!I539," ")</f>
        <v xml:space="preserve"> </v>
      </c>
      <c r="J540" s="178">
        <f>+PDA!J539</f>
        <v>0</v>
      </c>
      <c r="K540" s="178">
        <f>+PDA!K539</f>
        <v>0</v>
      </c>
      <c r="L540" s="178">
        <f>+PDA!L539</f>
        <v>0</v>
      </c>
      <c r="M540" s="178" t="str">
        <f>IF(+PDA!M539,+PDA!M539," ")</f>
        <v xml:space="preserve"> </v>
      </c>
      <c r="N540" s="178" t="str">
        <f>IF(+PDA!N539,+PDA!N539," ")</f>
        <v xml:space="preserve"> </v>
      </c>
      <c r="O540" s="178" t="str">
        <f>IF(+PDA!O539,+PDA!O539," ")</f>
        <v xml:space="preserve"> </v>
      </c>
      <c r="P540" s="179" t="str">
        <f>+PDA!S539</f>
        <v xml:space="preserve"> </v>
      </c>
      <c r="Q540" s="186"/>
      <c r="R540" s="176"/>
      <c r="S540" s="176"/>
      <c r="T540" s="176"/>
      <c r="U540" s="155">
        <f t="shared" si="8"/>
        <v>0</v>
      </c>
      <c r="V540" s="176"/>
      <c r="W540" s="187"/>
      <c r="X540" s="187"/>
      <c r="Y540" s="176"/>
      <c r="Z540" s="188"/>
    </row>
    <row r="541" spans="1:26" s="180" customFormat="1" ht="12.75" x14ac:dyDescent="0.2">
      <c r="A541" s="178">
        <v>537</v>
      </c>
      <c r="B541" s="178">
        <f>+PDA!B540</f>
        <v>0</v>
      </c>
      <c r="C541" s="178">
        <f>+PDA!C540</f>
        <v>0</v>
      </c>
      <c r="D541" s="178">
        <f>+PDA!D540</f>
        <v>0</v>
      </c>
      <c r="E541" s="178">
        <f>+PDA!E540</f>
        <v>0</v>
      </c>
      <c r="F541" s="178">
        <f>+PDA!F540</f>
        <v>0</v>
      </c>
      <c r="G541" s="178">
        <f>+PDA!G540</f>
        <v>0</v>
      </c>
      <c r="H541" s="152" t="str">
        <f>IF(+PDA!H540,+PDA!H540," ")</f>
        <v xml:space="preserve"> </v>
      </c>
      <c r="I541" s="152" t="str">
        <f>IF(+PDA!I540,+PDA!I540," ")</f>
        <v xml:space="preserve"> </v>
      </c>
      <c r="J541" s="178">
        <f>+PDA!J540</f>
        <v>0</v>
      </c>
      <c r="K541" s="178">
        <f>+PDA!K540</f>
        <v>0</v>
      </c>
      <c r="L541" s="178">
        <f>+PDA!L540</f>
        <v>0</v>
      </c>
      <c r="M541" s="178" t="str">
        <f>IF(+PDA!M540,+PDA!M540," ")</f>
        <v xml:space="preserve"> </v>
      </c>
      <c r="N541" s="178" t="str">
        <f>IF(+PDA!N540,+PDA!N540," ")</f>
        <v xml:space="preserve"> </v>
      </c>
      <c r="O541" s="178" t="str">
        <f>IF(+PDA!O540,+PDA!O540," ")</f>
        <v xml:space="preserve"> </v>
      </c>
      <c r="P541" s="179" t="str">
        <f>+PDA!S540</f>
        <v xml:space="preserve"> </v>
      </c>
      <c r="Q541" s="186"/>
      <c r="R541" s="176"/>
      <c r="S541" s="176"/>
      <c r="T541" s="176"/>
      <c r="U541" s="155">
        <f t="shared" si="8"/>
        <v>0</v>
      </c>
      <c r="V541" s="176"/>
      <c r="W541" s="187"/>
      <c r="X541" s="187"/>
      <c r="Y541" s="176"/>
      <c r="Z541" s="188"/>
    </row>
    <row r="542" spans="1:26" s="180" customFormat="1" ht="12.75" x14ac:dyDescent="0.2">
      <c r="A542" s="178">
        <v>538</v>
      </c>
      <c r="B542" s="178">
        <f>+PDA!B541</f>
        <v>0</v>
      </c>
      <c r="C542" s="178">
        <f>+PDA!C541</f>
        <v>0</v>
      </c>
      <c r="D542" s="178">
        <f>+PDA!D541</f>
        <v>0</v>
      </c>
      <c r="E542" s="178">
        <f>+PDA!E541</f>
        <v>0</v>
      </c>
      <c r="F542" s="178">
        <f>+PDA!F541</f>
        <v>0</v>
      </c>
      <c r="G542" s="178">
        <f>+PDA!G541</f>
        <v>0</v>
      </c>
      <c r="H542" s="152" t="str">
        <f>IF(+PDA!H541,+PDA!H541," ")</f>
        <v xml:space="preserve"> </v>
      </c>
      <c r="I542" s="152" t="str">
        <f>IF(+PDA!I541,+PDA!I541," ")</f>
        <v xml:space="preserve"> </v>
      </c>
      <c r="J542" s="178">
        <f>+PDA!J541</f>
        <v>0</v>
      </c>
      <c r="K542" s="178">
        <f>+PDA!K541</f>
        <v>0</v>
      </c>
      <c r="L542" s="178">
        <f>+PDA!L541</f>
        <v>0</v>
      </c>
      <c r="M542" s="178" t="str">
        <f>IF(+PDA!M541,+PDA!M541," ")</f>
        <v xml:space="preserve"> </v>
      </c>
      <c r="N542" s="178" t="str">
        <f>IF(+PDA!N541,+PDA!N541," ")</f>
        <v xml:space="preserve"> </v>
      </c>
      <c r="O542" s="178" t="str">
        <f>IF(+PDA!O541,+PDA!O541," ")</f>
        <v xml:space="preserve"> </v>
      </c>
      <c r="P542" s="179" t="str">
        <f>+PDA!S541</f>
        <v xml:space="preserve"> </v>
      </c>
      <c r="Q542" s="186"/>
      <c r="R542" s="176"/>
      <c r="S542" s="176"/>
      <c r="T542" s="176"/>
      <c r="U542" s="155">
        <f t="shared" si="8"/>
        <v>0</v>
      </c>
      <c r="V542" s="176"/>
      <c r="W542" s="187"/>
      <c r="X542" s="187"/>
      <c r="Y542" s="176"/>
      <c r="Z542" s="188"/>
    </row>
    <row r="543" spans="1:26" s="180" customFormat="1" ht="12.75" x14ac:dyDescent="0.2">
      <c r="A543" s="178">
        <v>539</v>
      </c>
      <c r="B543" s="178">
        <f>+PDA!B542</f>
        <v>0</v>
      </c>
      <c r="C543" s="178">
        <f>+PDA!C542</f>
        <v>0</v>
      </c>
      <c r="D543" s="178">
        <f>+PDA!D542</f>
        <v>0</v>
      </c>
      <c r="E543" s="178">
        <f>+PDA!E542</f>
        <v>0</v>
      </c>
      <c r="F543" s="178">
        <f>+PDA!F542</f>
        <v>0</v>
      </c>
      <c r="G543" s="178">
        <f>+PDA!G542</f>
        <v>0</v>
      </c>
      <c r="H543" s="152" t="str">
        <f>IF(+PDA!H542,+PDA!H542," ")</f>
        <v xml:space="preserve"> </v>
      </c>
      <c r="I543" s="152" t="str">
        <f>IF(+PDA!I542,+PDA!I542," ")</f>
        <v xml:space="preserve"> </v>
      </c>
      <c r="J543" s="178">
        <f>+PDA!J542</f>
        <v>0</v>
      </c>
      <c r="K543" s="178">
        <f>+PDA!K542</f>
        <v>0</v>
      </c>
      <c r="L543" s="178">
        <f>+PDA!L542</f>
        <v>0</v>
      </c>
      <c r="M543" s="178" t="str">
        <f>IF(+PDA!M542,+PDA!M542," ")</f>
        <v xml:space="preserve"> </v>
      </c>
      <c r="N543" s="178" t="str">
        <f>IF(+PDA!N542,+PDA!N542," ")</f>
        <v xml:space="preserve"> </v>
      </c>
      <c r="O543" s="178" t="str">
        <f>IF(+PDA!O542,+PDA!O542," ")</f>
        <v xml:space="preserve"> </v>
      </c>
      <c r="P543" s="179" t="str">
        <f>+PDA!S542</f>
        <v xml:space="preserve"> </v>
      </c>
      <c r="Q543" s="186"/>
      <c r="R543" s="176"/>
      <c r="S543" s="176"/>
      <c r="T543" s="176"/>
      <c r="U543" s="155">
        <f t="shared" si="8"/>
        <v>0</v>
      </c>
      <c r="V543" s="176"/>
      <c r="W543" s="187"/>
      <c r="X543" s="187"/>
      <c r="Y543" s="176"/>
      <c r="Z543" s="188"/>
    </row>
    <row r="544" spans="1:26" s="180" customFormat="1" ht="12.75" x14ac:dyDescent="0.2">
      <c r="A544" s="178">
        <v>540</v>
      </c>
      <c r="B544" s="178">
        <f>+PDA!B543</f>
        <v>0</v>
      </c>
      <c r="C544" s="178">
        <f>+PDA!C543</f>
        <v>0</v>
      </c>
      <c r="D544" s="178">
        <f>+PDA!D543</f>
        <v>0</v>
      </c>
      <c r="E544" s="178">
        <f>+PDA!E543</f>
        <v>0</v>
      </c>
      <c r="F544" s="178">
        <f>+PDA!F543</f>
        <v>0</v>
      </c>
      <c r="G544" s="178">
        <f>+PDA!G543</f>
        <v>0</v>
      </c>
      <c r="H544" s="152" t="str">
        <f>IF(+PDA!H543,+PDA!H543," ")</f>
        <v xml:space="preserve"> </v>
      </c>
      <c r="I544" s="152" t="str">
        <f>IF(+PDA!I543,+PDA!I543," ")</f>
        <v xml:space="preserve"> </v>
      </c>
      <c r="J544" s="178">
        <f>+PDA!J543</f>
        <v>0</v>
      </c>
      <c r="K544" s="178">
        <f>+PDA!K543</f>
        <v>0</v>
      </c>
      <c r="L544" s="178">
        <f>+PDA!L543</f>
        <v>0</v>
      </c>
      <c r="M544" s="178" t="str">
        <f>IF(+PDA!M543,+PDA!M543," ")</f>
        <v xml:space="preserve"> </v>
      </c>
      <c r="N544" s="178" t="str">
        <f>IF(+PDA!N543,+PDA!N543," ")</f>
        <v xml:space="preserve"> </v>
      </c>
      <c r="O544" s="178" t="str">
        <f>IF(+PDA!O543,+PDA!O543," ")</f>
        <v xml:space="preserve"> </v>
      </c>
      <c r="P544" s="179" t="str">
        <f>+PDA!S543</f>
        <v xml:space="preserve"> </v>
      </c>
      <c r="Q544" s="186"/>
      <c r="R544" s="176"/>
      <c r="S544" s="176"/>
      <c r="T544" s="176"/>
      <c r="U544" s="155">
        <f t="shared" si="8"/>
        <v>0</v>
      </c>
      <c r="V544" s="176"/>
      <c r="W544" s="187"/>
      <c r="X544" s="187"/>
      <c r="Y544" s="176"/>
      <c r="Z544" s="188"/>
    </row>
    <row r="545" spans="1:26" s="180" customFormat="1" ht="12.75" x14ac:dyDescent="0.2">
      <c r="A545" s="178">
        <v>541</v>
      </c>
      <c r="B545" s="178">
        <f>+PDA!B544</f>
        <v>0</v>
      </c>
      <c r="C545" s="178">
        <f>+PDA!C544</f>
        <v>0</v>
      </c>
      <c r="D545" s="178">
        <f>+PDA!D544</f>
        <v>0</v>
      </c>
      <c r="E545" s="178">
        <f>+PDA!E544</f>
        <v>0</v>
      </c>
      <c r="F545" s="178">
        <f>+PDA!F544</f>
        <v>0</v>
      </c>
      <c r="G545" s="178">
        <f>+PDA!G544</f>
        <v>0</v>
      </c>
      <c r="H545" s="152" t="str">
        <f>IF(+PDA!H544,+PDA!H544," ")</f>
        <v xml:space="preserve"> </v>
      </c>
      <c r="I545" s="152" t="str">
        <f>IF(+PDA!I544,+PDA!I544," ")</f>
        <v xml:space="preserve"> </v>
      </c>
      <c r="J545" s="178">
        <f>+PDA!J544</f>
        <v>0</v>
      </c>
      <c r="K545" s="178">
        <f>+PDA!K544</f>
        <v>0</v>
      </c>
      <c r="L545" s="178">
        <f>+PDA!L544</f>
        <v>0</v>
      </c>
      <c r="M545" s="178" t="str">
        <f>IF(+PDA!M544,+PDA!M544," ")</f>
        <v xml:space="preserve"> </v>
      </c>
      <c r="N545" s="178" t="str">
        <f>IF(+PDA!N544,+PDA!N544," ")</f>
        <v xml:space="preserve"> </v>
      </c>
      <c r="O545" s="178" t="str">
        <f>IF(+PDA!O544,+PDA!O544," ")</f>
        <v xml:space="preserve"> </v>
      </c>
      <c r="P545" s="179" t="str">
        <f>+PDA!S544</f>
        <v xml:space="preserve"> </v>
      </c>
      <c r="Q545" s="186"/>
      <c r="R545" s="176"/>
      <c r="S545" s="176"/>
      <c r="T545" s="176"/>
      <c r="U545" s="155">
        <f t="shared" si="8"/>
        <v>0</v>
      </c>
      <c r="V545" s="176"/>
      <c r="W545" s="187"/>
      <c r="X545" s="187"/>
      <c r="Y545" s="176"/>
      <c r="Z545" s="188"/>
    </row>
    <row r="546" spans="1:26" s="180" customFormat="1" ht="12.75" x14ac:dyDescent="0.2">
      <c r="A546" s="178">
        <v>542</v>
      </c>
      <c r="B546" s="178">
        <f>+PDA!B545</f>
        <v>0</v>
      </c>
      <c r="C546" s="178">
        <f>+PDA!C545</f>
        <v>0</v>
      </c>
      <c r="D546" s="178">
        <f>+PDA!D545</f>
        <v>0</v>
      </c>
      <c r="E546" s="178">
        <f>+PDA!E545</f>
        <v>0</v>
      </c>
      <c r="F546" s="178">
        <f>+PDA!F545</f>
        <v>0</v>
      </c>
      <c r="G546" s="178">
        <f>+PDA!G545</f>
        <v>0</v>
      </c>
      <c r="H546" s="152" t="str">
        <f>IF(+PDA!H545,+PDA!H545," ")</f>
        <v xml:space="preserve"> </v>
      </c>
      <c r="I546" s="152" t="str">
        <f>IF(+PDA!I545,+PDA!I545," ")</f>
        <v xml:space="preserve"> </v>
      </c>
      <c r="J546" s="178">
        <f>+PDA!J545</f>
        <v>0</v>
      </c>
      <c r="K546" s="178">
        <f>+PDA!K545</f>
        <v>0</v>
      </c>
      <c r="L546" s="178">
        <f>+PDA!L545</f>
        <v>0</v>
      </c>
      <c r="M546" s="178" t="str">
        <f>IF(+PDA!M545,+PDA!M545," ")</f>
        <v xml:space="preserve"> </v>
      </c>
      <c r="N546" s="178" t="str">
        <f>IF(+PDA!N545,+PDA!N545," ")</f>
        <v xml:space="preserve"> </v>
      </c>
      <c r="O546" s="178" t="str">
        <f>IF(+PDA!O545,+PDA!O545," ")</f>
        <v xml:space="preserve"> </v>
      </c>
      <c r="P546" s="179" t="str">
        <f>+PDA!S545</f>
        <v xml:space="preserve"> </v>
      </c>
      <c r="Q546" s="186"/>
      <c r="R546" s="176"/>
      <c r="S546" s="176"/>
      <c r="T546" s="176"/>
      <c r="U546" s="155">
        <f t="shared" si="8"/>
        <v>0</v>
      </c>
      <c r="V546" s="176"/>
      <c r="W546" s="187"/>
      <c r="X546" s="187"/>
      <c r="Y546" s="176"/>
      <c r="Z546" s="188"/>
    </row>
    <row r="547" spans="1:26" s="180" customFormat="1" ht="12.75" x14ac:dyDescent="0.2">
      <c r="A547" s="178">
        <v>543</v>
      </c>
      <c r="B547" s="178">
        <f>+PDA!B546</f>
        <v>0</v>
      </c>
      <c r="C547" s="178">
        <f>+PDA!C546</f>
        <v>0</v>
      </c>
      <c r="D547" s="178">
        <f>+PDA!D546</f>
        <v>0</v>
      </c>
      <c r="E547" s="178">
        <f>+PDA!E546</f>
        <v>0</v>
      </c>
      <c r="F547" s="178">
        <f>+PDA!F546</f>
        <v>0</v>
      </c>
      <c r="G547" s="178">
        <f>+PDA!G546</f>
        <v>0</v>
      </c>
      <c r="H547" s="152" t="str">
        <f>IF(+PDA!H546,+PDA!H546," ")</f>
        <v xml:space="preserve"> </v>
      </c>
      <c r="I547" s="152" t="str">
        <f>IF(+PDA!I546,+PDA!I546," ")</f>
        <v xml:space="preserve"> </v>
      </c>
      <c r="J547" s="178">
        <f>+PDA!J546</f>
        <v>0</v>
      </c>
      <c r="K547" s="178">
        <f>+PDA!K546</f>
        <v>0</v>
      </c>
      <c r="L547" s="178">
        <f>+PDA!L546</f>
        <v>0</v>
      </c>
      <c r="M547" s="178" t="str">
        <f>IF(+PDA!M546,+PDA!M546," ")</f>
        <v xml:space="preserve"> </v>
      </c>
      <c r="N547" s="178" t="str">
        <f>IF(+PDA!N546,+PDA!N546," ")</f>
        <v xml:space="preserve"> </v>
      </c>
      <c r="O547" s="178" t="str">
        <f>IF(+PDA!O546,+PDA!O546," ")</f>
        <v xml:space="preserve"> </v>
      </c>
      <c r="P547" s="179" t="str">
        <f>+PDA!S546</f>
        <v xml:space="preserve"> </v>
      </c>
      <c r="Q547" s="186"/>
      <c r="R547" s="176"/>
      <c r="S547" s="176"/>
      <c r="T547" s="176"/>
      <c r="U547" s="155">
        <f t="shared" si="8"/>
        <v>0</v>
      </c>
      <c r="V547" s="176"/>
      <c r="W547" s="187"/>
      <c r="X547" s="187"/>
      <c r="Y547" s="176"/>
      <c r="Z547" s="188"/>
    </row>
    <row r="548" spans="1:26" s="180" customFormat="1" ht="12.75" x14ac:dyDescent="0.2">
      <c r="A548" s="178">
        <v>544</v>
      </c>
      <c r="B548" s="178">
        <f>+PDA!B547</f>
        <v>0</v>
      </c>
      <c r="C548" s="178">
        <f>+PDA!C547</f>
        <v>0</v>
      </c>
      <c r="D548" s="178">
        <f>+PDA!D547</f>
        <v>0</v>
      </c>
      <c r="E548" s="178">
        <f>+PDA!E547</f>
        <v>0</v>
      </c>
      <c r="F548" s="178">
        <f>+PDA!F547</f>
        <v>0</v>
      </c>
      <c r="G548" s="178">
        <f>+PDA!G547</f>
        <v>0</v>
      </c>
      <c r="H548" s="152" t="str">
        <f>IF(+PDA!H547,+PDA!H547," ")</f>
        <v xml:space="preserve"> </v>
      </c>
      <c r="I548" s="152" t="str">
        <f>IF(+PDA!I547,+PDA!I547," ")</f>
        <v xml:space="preserve"> </v>
      </c>
      <c r="J548" s="178">
        <f>+PDA!J547</f>
        <v>0</v>
      </c>
      <c r="K548" s="178">
        <f>+PDA!K547</f>
        <v>0</v>
      </c>
      <c r="L548" s="178">
        <f>+PDA!L547</f>
        <v>0</v>
      </c>
      <c r="M548" s="178" t="str">
        <f>IF(+PDA!M547,+PDA!M547," ")</f>
        <v xml:space="preserve"> </v>
      </c>
      <c r="N548" s="178" t="str">
        <f>IF(+PDA!N547,+PDA!N547," ")</f>
        <v xml:space="preserve"> </v>
      </c>
      <c r="O548" s="178" t="str">
        <f>IF(+PDA!O547,+PDA!O547," ")</f>
        <v xml:space="preserve"> </v>
      </c>
      <c r="P548" s="179" t="str">
        <f>+PDA!S547</f>
        <v xml:space="preserve"> </v>
      </c>
      <c r="Q548" s="186"/>
      <c r="R548" s="176"/>
      <c r="S548" s="176"/>
      <c r="T548" s="176"/>
      <c r="U548" s="155">
        <f t="shared" si="8"/>
        <v>0</v>
      </c>
      <c r="V548" s="176"/>
      <c r="W548" s="187"/>
      <c r="X548" s="187"/>
      <c r="Y548" s="176"/>
      <c r="Z548" s="188"/>
    </row>
    <row r="549" spans="1:26" s="180" customFormat="1" ht="12.75" x14ac:dyDescent="0.2">
      <c r="A549" s="178">
        <v>545</v>
      </c>
      <c r="B549" s="178">
        <f>+PDA!B548</f>
        <v>0</v>
      </c>
      <c r="C549" s="178">
        <f>+PDA!C548</f>
        <v>0</v>
      </c>
      <c r="D549" s="178">
        <f>+PDA!D548</f>
        <v>0</v>
      </c>
      <c r="E549" s="178">
        <f>+PDA!E548</f>
        <v>0</v>
      </c>
      <c r="F549" s="178">
        <f>+PDA!F548</f>
        <v>0</v>
      </c>
      <c r="G549" s="178">
        <f>+PDA!G548</f>
        <v>0</v>
      </c>
      <c r="H549" s="152" t="str">
        <f>IF(+PDA!H548,+PDA!H548," ")</f>
        <v xml:space="preserve"> </v>
      </c>
      <c r="I549" s="152" t="str">
        <f>IF(+PDA!I548,+PDA!I548," ")</f>
        <v xml:space="preserve"> </v>
      </c>
      <c r="J549" s="178">
        <f>+PDA!J548</f>
        <v>0</v>
      </c>
      <c r="K549" s="178">
        <f>+PDA!K548</f>
        <v>0</v>
      </c>
      <c r="L549" s="178">
        <f>+PDA!L548</f>
        <v>0</v>
      </c>
      <c r="M549" s="178" t="str">
        <f>IF(+PDA!M548,+PDA!M548," ")</f>
        <v xml:space="preserve"> </v>
      </c>
      <c r="N549" s="178" t="str">
        <f>IF(+PDA!N548,+PDA!N548," ")</f>
        <v xml:space="preserve"> </v>
      </c>
      <c r="O549" s="178" t="str">
        <f>IF(+PDA!O548,+PDA!O548," ")</f>
        <v xml:space="preserve"> </v>
      </c>
      <c r="P549" s="179" t="str">
        <f>+PDA!S548</f>
        <v xml:space="preserve"> </v>
      </c>
      <c r="Q549" s="186"/>
      <c r="R549" s="176"/>
      <c r="S549" s="176"/>
      <c r="T549" s="176"/>
      <c r="U549" s="155">
        <f t="shared" si="8"/>
        <v>0</v>
      </c>
      <c r="V549" s="176"/>
      <c r="W549" s="187"/>
      <c r="X549" s="187"/>
      <c r="Y549" s="176"/>
      <c r="Z549" s="188"/>
    </row>
    <row r="550" spans="1:26" s="180" customFormat="1" ht="12.75" x14ac:dyDescent="0.2">
      <c r="A550" s="178">
        <v>546</v>
      </c>
      <c r="B550" s="178">
        <f>+PDA!B549</f>
        <v>0</v>
      </c>
      <c r="C550" s="178">
        <f>+PDA!C549</f>
        <v>0</v>
      </c>
      <c r="D550" s="178">
        <f>+PDA!D549</f>
        <v>0</v>
      </c>
      <c r="E550" s="178">
        <f>+PDA!E549</f>
        <v>0</v>
      </c>
      <c r="F550" s="178">
        <f>+PDA!F549</f>
        <v>0</v>
      </c>
      <c r="G550" s="178">
        <f>+PDA!G549</f>
        <v>0</v>
      </c>
      <c r="H550" s="152" t="str">
        <f>IF(+PDA!H549,+PDA!H549," ")</f>
        <v xml:space="preserve"> </v>
      </c>
      <c r="I550" s="152" t="str">
        <f>IF(+PDA!I549,+PDA!I549," ")</f>
        <v xml:space="preserve"> </v>
      </c>
      <c r="J550" s="178">
        <f>+PDA!J549</f>
        <v>0</v>
      </c>
      <c r="K550" s="178">
        <f>+PDA!K549</f>
        <v>0</v>
      </c>
      <c r="L550" s="178">
        <f>+PDA!L549</f>
        <v>0</v>
      </c>
      <c r="M550" s="178" t="str">
        <f>IF(+PDA!M549,+PDA!M549," ")</f>
        <v xml:space="preserve"> </v>
      </c>
      <c r="N550" s="178" t="str">
        <f>IF(+PDA!N549,+PDA!N549," ")</f>
        <v xml:space="preserve"> </v>
      </c>
      <c r="O550" s="178" t="str">
        <f>IF(+PDA!O549,+PDA!O549," ")</f>
        <v xml:space="preserve"> </v>
      </c>
      <c r="P550" s="179" t="str">
        <f>+PDA!S549</f>
        <v xml:space="preserve"> </v>
      </c>
      <c r="Q550" s="186"/>
      <c r="R550" s="176"/>
      <c r="S550" s="176"/>
      <c r="T550" s="176"/>
      <c r="U550" s="155">
        <f t="shared" si="8"/>
        <v>0</v>
      </c>
      <c r="V550" s="176"/>
      <c r="W550" s="187"/>
      <c r="X550" s="187"/>
      <c r="Y550" s="176"/>
      <c r="Z550" s="188"/>
    </row>
    <row r="551" spans="1:26" s="180" customFormat="1" ht="12.75" x14ac:dyDescent="0.2">
      <c r="A551" s="178">
        <v>547</v>
      </c>
      <c r="B551" s="178">
        <f>+PDA!B550</f>
        <v>0</v>
      </c>
      <c r="C551" s="178">
        <f>+PDA!C550</f>
        <v>0</v>
      </c>
      <c r="D551" s="178">
        <f>+PDA!D550</f>
        <v>0</v>
      </c>
      <c r="E551" s="178">
        <f>+PDA!E550</f>
        <v>0</v>
      </c>
      <c r="F551" s="178">
        <f>+PDA!F550</f>
        <v>0</v>
      </c>
      <c r="G551" s="178">
        <f>+PDA!G550</f>
        <v>0</v>
      </c>
      <c r="H551" s="152" t="str">
        <f>IF(+PDA!H550,+PDA!H550," ")</f>
        <v xml:space="preserve"> </v>
      </c>
      <c r="I551" s="152" t="str">
        <f>IF(+PDA!I550,+PDA!I550," ")</f>
        <v xml:space="preserve"> </v>
      </c>
      <c r="J551" s="178">
        <f>+PDA!J550</f>
        <v>0</v>
      </c>
      <c r="K551" s="178">
        <f>+PDA!K550</f>
        <v>0</v>
      </c>
      <c r="L551" s="178">
        <f>+PDA!L550</f>
        <v>0</v>
      </c>
      <c r="M551" s="178" t="str">
        <f>IF(+PDA!M550,+PDA!M550," ")</f>
        <v xml:space="preserve"> </v>
      </c>
      <c r="N551" s="178" t="str">
        <f>IF(+PDA!N550,+PDA!N550," ")</f>
        <v xml:space="preserve"> </v>
      </c>
      <c r="O551" s="178" t="str">
        <f>IF(+PDA!O550,+PDA!O550," ")</f>
        <v xml:space="preserve"> </v>
      </c>
      <c r="P551" s="179" t="str">
        <f>+PDA!S550</f>
        <v xml:space="preserve"> </v>
      </c>
      <c r="Q551" s="186"/>
      <c r="R551" s="176"/>
      <c r="S551" s="176"/>
      <c r="T551" s="176"/>
      <c r="U551" s="155">
        <f t="shared" si="8"/>
        <v>0</v>
      </c>
      <c r="V551" s="176"/>
      <c r="W551" s="187"/>
      <c r="X551" s="187"/>
      <c r="Y551" s="176"/>
      <c r="Z551" s="188"/>
    </row>
    <row r="552" spans="1:26" s="180" customFormat="1" ht="12.75" x14ac:dyDescent="0.2">
      <c r="A552" s="178">
        <v>548</v>
      </c>
      <c r="B552" s="178">
        <f>+PDA!B551</f>
        <v>0</v>
      </c>
      <c r="C552" s="178">
        <f>+PDA!C551</f>
        <v>0</v>
      </c>
      <c r="D552" s="178">
        <f>+PDA!D551</f>
        <v>0</v>
      </c>
      <c r="E552" s="178">
        <f>+PDA!E551</f>
        <v>0</v>
      </c>
      <c r="F552" s="178">
        <f>+PDA!F551</f>
        <v>0</v>
      </c>
      <c r="G552" s="178">
        <f>+PDA!G551</f>
        <v>0</v>
      </c>
      <c r="H552" s="152" t="str">
        <f>IF(+PDA!H551,+PDA!H551," ")</f>
        <v xml:space="preserve"> </v>
      </c>
      <c r="I552" s="152" t="str">
        <f>IF(+PDA!I551,+PDA!I551," ")</f>
        <v xml:space="preserve"> </v>
      </c>
      <c r="J552" s="178">
        <f>+PDA!J551</f>
        <v>0</v>
      </c>
      <c r="K552" s="178">
        <f>+PDA!K551</f>
        <v>0</v>
      </c>
      <c r="L552" s="178">
        <f>+PDA!L551</f>
        <v>0</v>
      </c>
      <c r="M552" s="178" t="str">
        <f>IF(+PDA!M551,+PDA!M551," ")</f>
        <v xml:space="preserve"> </v>
      </c>
      <c r="N552" s="178" t="str">
        <f>IF(+PDA!N551,+PDA!N551," ")</f>
        <v xml:space="preserve"> </v>
      </c>
      <c r="O552" s="178" t="str">
        <f>IF(+PDA!O551,+PDA!O551," ")</f>
        <v xml:space="preserve"> </v>
      </c>
      <c r="P552" s="179" t="str">
        <f>+PDA!S551</f>
        <v xml:space="preserve"> </v>
      </c>
      <c r="Q552" s="186"/>
      <c r="R552" s="176"/>
      <c r="S552" s="176"/>
      <c r="T552" s="176"/>
      <c r="U552" s="155">
        <f t="shared" si="8"/>
        <v>0</v>
      </c>
      <c r="V552" s="176"/>
      <c r="W552" s="187"/>
      <c r="X552" s="187"/>
      <c r="Y552" s="176"/>
      <c r="Z552" s="188"/>
    </row>
    <row r="553" spans="1:26" s="180" customFormat="1" ht="12.75" x14ac:dyDescent="0.2">
      <c r="A553" s="178">
        <v>549</v>
      </c>
      <c r="B553" s="178">
        <f>+PDA!B552</f>
        <v>0</v>
      </c>
      <c r="C553" s="178">
        <f>+PDA!C552</f>
        <v>0</v>
      </c>
      <c r="D553" s="178">
        <f>+PDA!D552</f>
        <v>0</v>
      </c>
      <c r="E553" s="178">
        <f>+PDA!E552</f>
        <v>0</v>
      </c>
      <c r="F553" s="178">
        <f>+PDA!F552</f>
        <v>0</v>
      </c>
      <c r="G553" s="178">
        <f>+PDA!G552</f>
        <v>0</v>
      </c>
      <c r="H553" s="152" t="str">
        <f>IF(+PDA!H552,+PDA!H552," ")</f>
        <v xml:space="preserve"> </v>
      </c>
      <c r="I553" s="152" t="str">
        <f>IF(+PDA!I552,+PDA!I552," ")</f>
        <v xml:space="preserve"> </v>
      </c>
      <c r="J553" s="178">
        <f>+PDA!J552</f>
        <v>0</v>
      </c>
      <c r="K553" s="178">
        <f>+PDA!K552</f>
        <v>0</v>
      </c>
      <c r="L553" s="178">
        <f>+PDA!L552</f>
        <v>0</v>
      </c>
      <c r="M553" s="178" t="str">
        <f>IF(+PDA!M552,+PDA!M552," ")</f>
        <v xml:space="preserve"> </v>
      </c>
      <c r="N553" s="178" t="str">
        <f>IF(+PDA!N552,+PDA!N552," ")</f>
        <v xml:space="preserve"> </v>
      </c>
      <c r="O553" s="178" t="str">
        <f>IF(+PDA!O552,+PDA!O552," ")</f>
        <v xml:space="preserve"> </v>
      </c>
      <c r="P553" s="179" t="str">
        <f>+PDA!S552</f>
        <v xml:space="preserve"> </v>
      </c>
      <c r="Q553" s="186"/>
      <c r="R553" s="176"/>
      <c r="S553" s="176"/>
      <c r="T553" s="176"/>
      <c r="U553" s="155">
        <f t="shared" si="8"/>
        <v>0</v>
      </c>
      <c r="V553" s="176"/>
      <c r="W553" s="187"/>
      <c r="X553" s="187"/>
      <c r="Y553" s="176"/>
      <c r="Z553" s="188"/>
    </row>
    <row r="554" spans="1:26" s="180" customFormat="1" ht="12.75" x14ac:dyDescent="0.2">
      <c r="A554" s="178">
        <v>550</v>
      </c>
      <c r="B554" s="178">
        <f>+PDA!B553</f>
        <v>0</v>
      </c>
      <c r="C554" s="178">
        <f>+PDA!C553</f>
        <v>0</v>
      </c>
      <c r="D554" s="178">
        <f>+PDA!D553</f>
        <v>0</v>
      </c>
      <c r="E554" s="178">
        <f>+PDA!E553</f>
        <v>0</v>
      </c>
      <c r="F554" s="178">
        <f>+PDA!F553</f>
        <v>0</v>
      </c>
      <c r="G554" s="178">
        <f>+PDA!G553</f>
        <v>0</v>
      </c>
      <c r="H554" s="152" t="str">
        <f>IF(+PDA!H553,+PDA!H553," ")</f>
        <v xml:space="preserve"> </v>
      </c>
      <c r="I554" s="152" t="str">
        <f>IF(+PDA!I553,+PDA!I553," ")</f>
        <v xml:space="preserve"> </v>
      </c>
      <c r="J554" s="178">
        <f>+PDA!J553</f>
        <v>0</v>
      </c>
      <c r="K554" s="178">
        <f>+PDA!K553</f>
        <v>0</v>
      </c>
      <c r="L554" s="178">
        <f>+PDA!L553</f>
        <v>0</v>
      </c>
      <c r="M554" s="178" t="str">
        <f>IF(+PDA!M553,+PDA!M553," ")</f>
        <v xml:space="preserve"> </v>
      </c>
      <c r="N554" s="178" t="str">
        <f>IF(+PDA!N553,+PDA!N553," ")</f>
        <v xml:space="preserve"> </v>
      </c>
      <c r="O554" s="178" t="str">
        <f>IF(+PDA!O553,+PDA!O553," ")</f>
        <v xml:space="preserve"> </v>
      </c>
      <c r="P554" s="179" t="str">
        <f>+PDA!S553</f>
        <v xml:space="preserve"> </v>
      </c>
      <c r="Q554" s="186"/>
      <c r="R554" s="176"/>
      <c r="S554" s="176"/>
      <c r="T554" s="176"/>
      <c r="U554" s="155">
        <f t="shared" si="8"/>
        <v>0</v>
      </c>
      <c r="V554" s="176"/>
      <c r="W554" s="187"/>
      <c r="X554" s="187"/>
      <c r="Y554" s="176"/>
      <c r="Z554" s="188"/>
    </row>
    <row r="555" spans="1:26" s="180" customFormat="1" ht="12.75" x14ac:dyDescent="0.2">
      <c r="A555" s="178">
        <v>551</v>
      </c>
      <c r="B555" s="178">
        <f>+PDA!B554</f>
        <v>0</v>
      </c>
      <c r="C555" s="178">
        <f>+PDA!C554</f>
        <v>0</v>
      </c>
      <c r="D555" s="178">
        <f>+PDA!D554</f>
        <v>0</v>
      </c>
      <c r="E555" s="178">
        <f>+PDA!E554</f>
        <v>0</v>
      </c>
      <c r="F555" s="178">
        <f>+PDA!F554</f>
        <v>0</v>
      </c>
      <c r="G555" s="178">
        <f>+PDA!G554</f>
        <v>0</v>
      </c>
      <c r="H555" s="152" t="str">
        <f>IF(+PDA!H554,+PDA!H554," ")</f>
        <v xml:space="preserve"> </v>
      </c>
      <c r="I555" s="152" t="str">
        <f>IF(+PDA!I554,+PDA!I554," ")</f>
        <v xml:space="preserve"> </v>
      </c>
      <c r="J555" s="178">
        <f>+PDA!J554</f>
        <v>0</v>
      </c>
      <c r="K555" s="178">
        <f>+PDA!K554</f>
        <v>0</v>
      </c>
      <c r="L555" s="178">
        <f>+PDA!L554</f>
        <v>0</v>
      </c>
      <c r="M555" s="178" t="str">
        <f>IF(+PDA!M554,+PDA!M554," ")</f>
        <v xml:space="preserve"> </v>
      </c>
      <c r="N555" s="178" t="str">
        <f>IF(+PDA!N554,+PDA!N554," ")</f>
        <v xml:space="preserve"> </v>
      </c>
      <c r="O555" s="178" t="str">
        <f>IF(+PDA!O554,+PDA!O554," ")</f>
        <v xml:space="preserve"> </v>
      </c>
      <c r="P555" s="179" t="str">
        <f>+PDA!S554</f>
        <v xml:space="preserve"> </v>
      </c>
      <c r="Q555" s="186"/>
      <c r="R555" s="176"/>
      <c r="S555" s="176"/>
      <c r="T555" s="176"/>
      <c r="U555" s="155">
        <f t="shared" si="8"/>
        <v>0</v>
      </c>
      <c r="V555" s="176"/>
      <c r="W555" s="187"/>
      <c r="X555" s="187"/>
      <c r="Y555" s="176"/>
      <c r="Z555" s="188"/>
    </row>
    <row r="556" spans="1:26" s="180" customFormat="1" ht="12.75" x14ac:dyDescent="0.2">
      <c r="A556" s="178">
        <v>552</v>
      </c>
      <c r="B556" s="178">
        <f>+PDA!B555</f>
        <v>0</v>
      </c>
      <c r="C556" s="178">
        <f>+PDA!C555</f>
        <v>0</v>
      </c>
      <c r="D556" s="178">
        <f>+PDA!D555</f>
        <v>0</v>
      </c>
      <c r="E556" s="178">
        <f>+PDA!E555</f>
        <v>0</v>
      </c>
      <c r="F556" s="178">
        <f>+PDA!F555</f>
        <v>0</v>
      </c>
      <c r="G556" s="178">
        <f>+PDA!G555</f>
        <v>0</v>
      </c>
      <c r="H556" s="152" t="str">
        <f>IF(+PDA!H555,+PDA!H555," ")</f>
        <v xml:space="preserve"> </v>
      </c>
      <c r="I556" s="152" t="str">
        <f>IF(+PDA!I555,+PDA!I555," ")</f>
        <v xml:space="preserve"> </v>
      </c>
      <c r="J556" s="178">
        <f>+PDA!J555</f>
        <v>0</v>
      </c>
      <c r="K556" s="178">
        <f>+PDA!K555</f>
        <v>0</v>
      </c>
      <c r="L556" s="178">
        <f>+PDA!L555</f>
        <v>0</v>
      </c>
      <c r="M556" s="178" t="str">
        <f>IF(+PDA!M555,+PDA!M555," ")</f>
        <v xml:space="preserve"> </v>
      </c>
      <c r="N556" s="178" t="str">
        <f>IF(+PDA!N555,+PDA!N555," ")</f>
        <v xml:space="preserve"> </v>
      </c>
      <c r="O556" s="178" t="str">
        <f>IF(+PDA!O555,+PDA!O555," ")</f>
        <v xml:space="preserve"> </v>
      </c>
      <c r="P556" s="179" t="str">
        <f>+PDA!S555</f>
        <v xml:space="preserve"> </v>
      </c>
      <c r="Q556" s="186"/>
      <c r="R556" s="176"/>
      <c r="S556" s="176"/>
      <c r="T556" s="176"/>
      <c r="U556" s="155">
        <f t="shared" si="8"/>
        <v>0</v>
      </c>
      <c r="V556" s="176"/>
      <c r="W556" s="187"/>
      <c r="X556" s="187"/>
      <c r="Y556" s="176"/>
      <c r="Z556" s="188"/>
    </row>
    <row r="557" spans="1:26" s="180" customFormat="1" ht="12.75" x14ac:dyDescent="0.2">
      <c r="A557" s="178">
        <v>553</v>
      </c>
      <c r="B557" s="178">
        <f>+PDA!B556</f>
        <v>0</v>
      </c>
      <c r="C557" s="178">
        <f>+PDA!C556</f>
        <v>0</v>
      </c>
      <c r="D557" s="178">
        <f>+PDA!D556</f>
        <v>0</v>
      </c>
      <c r="E557" s="178">
        <f>+PDA!E556</f>
        <v>0</v>
      </c>
      <c r="F557" s="178">
        <f>+PDA!F556</f>
        <v>0</v>
      </c>
      <c r="G557" s="178">
        <f>+PDA!G556</f>
        <v>0</v>
      </c>
      <c r="H557" s="152" t="str">
        <f>IF(+PDA!H556,+PDA!H556," ")</f>
        <v xml:space="preserve"> </v>
      </c>
      <c r="I557" s="152" t="str">
        <f>IF(+PDA!I556,+PDA!I556," ")</f>
        <v xml:space="preserve"> </v>
      </c>
      <c r="J557" s="178">
        <f>+PDA!J556</f>
        <v>0</v>
      </c>
      <c r="K557" s="178">
        <f>+PDA!K556</f>
        <v>0</v>
      </c>
      <c r="L557" s="178">
        <f>+PDA!L556</f>
        <v>0</v>
      </c>
      <c r="M557" s="178" t="str">
        <f>IF(+PDA!M556,+PDA!M556," ")</f>
        <v xml:space="preserve"> </v>
      </c>
      <c r="N557" s="178" t="str">
        <f>IF(+PDA!N556,+PDA!N556," ")</f>
        <v xml:space="preserve"> </v>
      </c>
      <c r="O557" s="178" t="str">
        <f>IF(+PDA!O556,+PDA!O556," ")</f>
        <v xml:space="preserve"> </v>
      </c>
      <c r="P557" s="179" t="str">
        <f>+PDA!S556</f>
        <v xml:space="preserve"> </v>
      </c>
      <c r="Q557" s="186"/>
      <c r="R557" s="176"/>
      <c r="S557" s="176"/>
      <c r="T557" s="176"/>
      <c r="U557" s="155">
        <f t="shared" si="8"/>
        <v>0</v>
      </c>
      <c r="V557" s="176"/>
      <c r="W557" s="187"/>
      <c r="X557" s="187"/>
      <c r="Y557" s="176"/>
      <c r="Z557" s="188"/>
    </row>
    <row r="558" spans="1:26" s="180" customFormat="1" ht="12.75" x14ac:dyDescent="0.2">
      <c r="A558" s="178">
        <v>554</v>
      </c>
      <c r="B558" s="178">
        <f>+PDA!B557</f>
        <v>0</v>
      </c>
      <c r="C558" s="178">
        <f>+PDA!C557</f>
        <v>0</v>
      </c>
      <c r="D558" s="178">
        <f>+PDA!D557</f>
        <v>0</v>
      </c>
      <c r="E558" s="178">
        <f>+PDA!E557</f>
        <v>0</v>
      </c>
      <c r="F558" s="178">
        <f>+PDA!F557</f>
        <v>0</v>
      </c>
      <c r="G558" s="178">
        <f>+PDA!G557</f>
        <v>0</v>
      </c>
      <c r="H558" s="152" t="str">
        <f>IF(+PDA!H557,+PDA!H557," ")</f>
        <v xml:space="preserve"> </v>
      </c>
      <c r="I558" s="152" t="str">
        <f>IF(+PDA!I557,+PDA!I557," ")</f>
        <v xml:space="preserve"> </v>
      </c>
      <c r="J558" s="178">
        <f>+PDA!J557</f>
        <v>0</v>
      </c>
      <c r="K558" s="178">
        <f>+PDA!K557</f>
        <v>0</v>
      </c>
      <c r="L558" s="178">
        <f>+PDA!L557</f>
        <v>0</v>
      </c>
      <c r="M558" s="178" t="str">
        <f>IF(+PDA!M557,+PDA!M557," ")</f>
        <v xml:space="preserve"> </v>
      </c>
      <c r="N558" s="178" t="str">
        <f>IF(+PDA!N557,+PDA!N557," ")</f>
        <v xml:space="preserve"> </v>
      </c>
      <c r="O558" s="178" t="str">
        <f>IF(+PDA!O557,+PDA!O557," ")</f>
        <v xml:space="preserve"> </v>
      </c>
      <c r="P558" s="179" t="str">
        <f>+PDA!S557</f>
        <v xml:space="preserve"> </v>
      </c>
      <c r="Q558" s="186"/>
      <c r="R558" s="176"/>
      <c r="S558" s="176"/>
      <c r="T558" s="176"/>
      <c r="U558" s="155">
        <f t="shared" si="8"/>
        <v>0</v>
      </c>
      <c r="V558" s="176"/>
      <c r="W558" s="187"/>
      <c r="X558" s="187"/>
      <c r="Y558" s="176"/>
      <c r="Z558" s="188"/>
    </row>
    <row r="559" spans="1:26" s="180" customFormat="1" ht="12.75" x14ac:dyDescent="0.2">
      <c r="A559" s="178">
        <v>555</v>
      </c>
      <c r="B559" s="178">
        <f>+PDA!B558</f>
        <v>0</v>
      </c>
      <c r="C559" s="178">
        <f>+PDA!C558</f>
        <v>0</v>
      </c>
      <c r="D559" s="178">
        <f>+PDA!D558</f>
        <v>0</v>
      </c>
      <c r="E559" s="178">
        <f>+PDA!E558</f>
        <v>0</v>
      </c>
      <c r="F559" s="178">
        <f>+PDA!F558</f>
        <v>0</v>
      </c>
      <c r="G559" s="178">
        <f>+PDA!G558</f>
        <v>0</v>
      </c>
      <c r="H559" s="152" t="str">
        <f>IF(+PDA!H558,+PDA!H558," ")</f>
        <v xml:space="preserve"> </v>
      </c>
      <c r="I559" s="152" t="str">
        <f>IF(+PDA!I558,+PDA!I558," ")</f>
        <v xml:space="preserve"> </v>
      </c>
      <c r="J559" s="178">
        <f>+PDA!J558</f>
        <v>0</v>
      </c>
      <c r="K559" s="178">
        <f>+PDA!K558</f>
        <v>0</v>
      </c>
      <c r="L559" s="178">
        <f>+PDA!L558</f>
        <v>0</v>
      </c>
      <c r="M559" s="178" t="str">
        <f>IF(+PDA!M558,+PDA!M558," ")</f>
        <v xml:space="preserve"> </v>
      </c>
      <c r="N559" s="178" t="str">
        <f>IF(+PDA!N558,+PDA!N558," ")</f>
        <v xml:space="preserve"> </v>
      </c>
      <c r="O559" s="178" t="str">
        <f>IF(+PDA!O558,+PDA!O558," ")</f>
        <v xml:space="preserve"> </v>
      </c>
      <c r="P559" s="179" t="str">
        <f>+PDA!S558</f>
        <v xml:space="preserve"> </v>
      </c>
      <c r="Q559" s="186"/>
      <c r="R559" s="176"/>
      <c r="S559" s="176"/>
      <c r="T559" s="176"/>
      <c r="U559" s="155">
        <f t="shared" si="8"/>
        <v>0</v>
      </c>
      <c r="V559" s="176"/>
      <c r="W559" s="187"/>
      <c r="X559" s="187"/>
      <c r="Y559" s="176"/>
      <c r="Z559" s="188"/>
    </row>
    <row r="560" spans="1:26" s="180" customFormat="1" ht="12.75" x14ac:dyDescent="0.2">
      <c r="A560" s="178">
        <v>556</v>
      </c>
      <c r="B560" s="178">
        <f>+PDA!B559</f>
        <v>0</v>
      </c>
      <c r="C560" s="178">
        <f>+PDA!C559</f>
        <v>0</v>
      </c>
      <c r="D560" s="178">
        <f>+PDA!D559</f>
        <v>0</v>
      </c>
      <c r="E560" s="178">
        <f>+PDA!E559</f>
        <v>0</v>
      </c>
      <c r="F560" s="178">
        <f>+PDA!F559</f>
        <v>0</v>
      </c>
      <c r="G560" s="178">
        <f>+PDA!G559</f>
        <v>0</v>
      </c>
      <c r="H560" s="152" t="str">
        <f>IF(+PDA!H559,+PDA!H559," ")</f>
        <v xml:space="preserve"> </v>
      </c>
      <c r="I560" s="152" t="str">
        <f>IF(+PDA!I559,+PDA!I559," ")</f>
        <v xml:space="preserve"> </v>
      </c>
      <c r="J560" s="178">
        <f>+PDA!J559</f>
        <v>0</v>
      </c>
      <c r="K560" s="178">
        <f>+PDA!K559</f>
        <v>0</v>
      </c>
      <c r="L560" s="178">
        <f>+PDA!L559</f>
        <v>0</v>
      </c>
      <c r="M560" s="178" t="str">
        <f>IF(+PDA!M559,+PDA!M559," ")</f>
        <v xml:space="preserve"> </v>
      </c>
      <c r="N560" s="178" t="str">
        <f>IF(+PDA!N559,+PDA!N559," ")</f>
        <v xml:space="preserve"> </v>
      </c>
      <c r="O560" s="178" t="str">
        <f>IF(+PDA!O559,+PDA!O559," ")</f>
        <v xml:space="preserve"> </v>
      </c>
      <c r="P560" s="179" t="str">
        <f>+PDA!S559</f>
        <v xml:space="preserve"> </v>
      </c>
      <c r="Q560" s="186"/>
      <c r="R560" s="176"/>
      <c r="S560" s="176"/>
      <c r="T560" s="176"/>
      <c r="U560" s="155">
        <f t="shared" si="8"/>
        <v>0</v>
      </c>
      <c r="V560" s="176"/>
      <c r="W560" s="187"/>
      <c r="X560" s="187"/>
      <c r="Y560" s="176"/>
      <c r="Z560" s="188"/>
    </row>
    <row r="561" spans="1:26" s="180" customFormat="1" ht="12.75" x14ac:dyDescent="0.2">
      <c r="A561" s="178">
        <v>557</v>
      </c>
      <c r="B561" s="178">
        <f>+PDA!B560</f>
        <v>0</v>
      </c>
      <c r="C561" s="178">
        <f>+PDA!C560</f>
        <v>0</v>
      </c>
      <c r="D561" s="178">
        <f>+PDA!D560</f>
        <v>0</v>
      </c>
      <c r="E561" s="178">
        <f>+PDA!E560</f>
        <v>0</v>
      </c>
      <c r="F561" s="178">
        <f>+PDA!F560</f>
        <v>0</v>
      </c>
      <c r="G561" s="178">
        <f>+PDA!G560</f>
        <v>0</v>
      </c>
      <c r="H561" s="152" t="str">
        <f>IF(+PDA!H560,+PDA!H560," ")</f>
        <v xml:space="preserve"> </v>
      </c>
      <c r="I561" s="152" t="str">
        <f>IF(+PDA!I560,+PDA!I560," ")</f>
        <v xml:space="preserve"> </v>
      </c>
      <c r="J561" s="178">
        <f>+PDA!J560</f>
        <v>0</v>
      </c>
      <c r="K561" s="178">
        <f>+PDA!K560</f>
        <v>0</v>
      </c>
      <c r="L561" s="178">
        <f>+PDA!L560</f>
        <v>0</v>
      </c>
      <c r="M561" s="178" t="str">
        <f>IF(+PDA!M560,+PDA!M560," ")</f>
        <v xml:space="preserve"> </v>
      </c>
      <c r="N561" s="178" t="str">
        <f>IF(+PDA!N560,+PDA!N560," ")</f>
        <v xml:space="preserve"> </v>
      </c>
      <c r="O561" s="178" t="str">
        <f>IF(+PDA!O560,+PDA!O560," ")</f>
        <v xml:space="preserve"> </v>
      </c>
      <c r="P561" s="179" t="str">
        <f>+PDA!S560</f>
        <v xml:space="preserve"> </v>
      </c>
      <c r="Q561" s="186"/>
      <c r="R561" s="176"/>
      <c r="S561" s="176"/>
      <c r="T561" s="176"/>
      <c r="U561" s="155">
        <f t="shared" si="8"/>
        <v>0</v>
      </c>
      <c r="V561" s="176"/>
      <c r="W561" s="187"/>
      <c r="X561" s="187"/>
      <c r="Y561" s="176"/>
      <c r="Z561" s="188"/>
    </row>
    <row r="562" spans="1:26" s="180" customFormat="1" ht="12.75" x14ac:dyDescent="0.2">
      <c r="A562" s="178">
        <v>558</v>
      </c>
      <c r="B562" s="178">
        <f>+PDA!B561</f>
        <v>0</v>
      </c>
      <c r="C562" s="178">
        <f>+PDA!C561</f>
        <v>0</v>
      </c>
      <c r="D562" s="178">
        <f>+PDA!D561</f>
        <v>0</v>
      </c>
      <c r="E562" s="178">
        <f>+PDA!E561</f>
        <v>0</v>
      </c>
      <c r="F562" s="178">
        <f>+PDA!F561</f>
        <v>0</v>
      </c>
      <c r="G562" s="178">
        <f>+PDA!G561</f>
        <v>0</v>
      </c>
      <c r="H562" s="152" t="str">
        <f>IF(+PDA!H561,+PDA!H561," ")</f>
        <v xml:space="preserve"> </v>
      </c>
      <c r="I562" s="152" t="str">
        <f>IF(+PDA!I561,+PDA!I561," ")</f>
        <v xml:space="preserve"> </v>
      </c>
      <c r="J562" s="178">
        <f>+PDA!J561</f>
        <v>0</v>
      </c>
      <c r="K562" s="178">
        <f>+PDA!K561</f>
        <v>0</v>
      </c>
      <c r="L562" s="178">
        <f>+PDA!L561</f>
        <v>0</v>
      </c>
      <c r="M562" s="178" t="str">
        <f>IF(+PDA!M561,+PDA!M561," ")</f>
        <v xml:space="preserve"> </v>
      </c>
      <c r="N562" s="178" t="str">
        <f>IF(+PDA!N561,+PDA!N561," ")</f>
        <v xml:space="preserve"> </v>
      </c>
      <c r="O562" s="178" t="str">
        <f>IF(+PDA!O561,+PDA!O561," ")</f>
        <v xml:space="preserve"> </v>
      </c>
      <c r="P562" s="179" t="str">
        <f>+PDA!S561</f>
        <v xml:space="preserve"> </v>
      </c>
      <c r="Q562" s="186"/>
      <c r="R562" s="176"/>
      <c r="S562" s="176"/>
      <c r="T562" s="176"/>
      <c r="U562" s="155">
        <f t="shared" si="8"/>
        <v>0</v>
      </c>
      <c r="V562" s="176"/>
      <c r="W562" s="187"/>
      <c r="X562" s="187"/>
      <c r="Y562" s="176"/>
      <c r="Z562" s="188"/>
    </row>
    <row r="563" spans="1:26" s="180" customFormat="1" ht="12.75" x14ac:dyDescent="0.2">
      <c r="A563" s="178">
        <v>559</v>
      </c>
      <c r="B563" s="178">
        <f>+PDA!B562</f>
        <v>0</v>
      </c>
      <c r="C563" s="178">
        <f>+PDA!C562</f>
        <v>0</v>
      </c>
      <c r="D563" s="178">
        <f>+PDA!D562</f>
        <v>0</v>
      </c>
      <c r="E563" s="178">
        <f>+PDA!E562</f>
        <v>0</v>
      </c>
      <c r="F563" s="178">
        <f>+PDA!F562</f>
        <v>0</v>
      </c>
      <c r="G563" s="178">
        <f>+PDA!G562</f>
        <v>0</v>
      </c>
      <c r="H563" s="152" t="str">
        <f>IF(+PDA!H562,+PDA!H562," ")</f>
        <v xml:space="preserve"> </v>
      </c>
      <c r="I563" s="152" t="str">
        <f>IF(+PDA!I562,+PDA!I562," ")</f>
        <v xml:space="preserve"> </v>
      </c>
      <c r="J563" s="178">
        <f>+PDA!J562</f>
        <v>0</v>
      </c>
      <c r="K563" s="178">
        <f>+PDA!K562</f>
        <v>0</v>
      </c>
      <c r="L563" s="178">
        <f>+PDA!L562</f>
        <v>0</v>
      </c>
      <c r="M563" s="178" t="str">
        <f>IF(+PDA!M562,+PDA!M562," ")</f>
        <v xml:space="preserve"> </v>
      </c>
      <c r="N563" s="178" t="str">
        <f>IF(+PDA!N562,+PDA!N562," ")</f>
        <v xml:space="preserve"> </v>
      </c>
      <c r="O563" s="178" t="str">
        <f>IF(+PDA!O562,+PDA!O562," ")</f>
        <v xml:space="preserve"> </v>
      </c>
      <c r="P563" s="179" t="str">
        <f>+PDA!S562</f>
        <v xml:space="preserve"> </v>
      </c>
      <c r="Q563" s="186"/>
      <c r="R563" s="176"/>
      <c r="S563" s="176"/>
      <c r="T563" s="176"/>
      <c r="U563" s="155">
        <f t="shared" si="8"/>
        <v>0</v>
      </c>
      <c r="V563" s="176"/>
      <c r="W563" s="187"/>
      <c r="X563" s="187"/>
      <c r="Y563" s="176"/>
      <c r="Z563" s="188"/>
    </row>
    <row r="564" spans="1:26" s="180" customFormat="1" ht="12.75" x14ac:dyDescent="0.2">
      <c r="A564" s="178">
        <v>560</v>
      </c>
      <c r="B564" s="178">
        <f>+PDA!B563</f>
        <v>0</v>
      </c>
      <c r="C564" s="178">
        <f>+PDA!C563</f>
        <v>0</v>
      </c>
      <c r="D564" s="178">
        <f>+PDA!D563</f>
        <v>0</v>
      </c>
      <c r="E564" s="178">
        <f>+PDA!E563</f>
        <v>0</v>
      </c>
      <c r="F564" s="178">
        <f>+PDA!F563</f>
        <v>0</v>
      </c>
      <c r="G564" s="178">
        <f>+PDA!G563</f>
        <v>0</v>
      </c>
      <c r="H564" s="152" t="str">
        <f>IF(+PDA!H563,+PDA!H563," ")</f>
        <v xml:space="preserve"> </v>
      </c>
      <c r="I564" s="152" t="str">
        <f>IF(+PDA!I563,+PDA!I563," ")</f>
        <v xml:space="preserve"> </v>
      </c>
      <c r="J564" s="178">
        <f>+PDA!J563</f>
        <v>0</v>
      </c>
      <c r="K564" s="178">
        <f>+PDA!K563</f>
        <v>0</v>
      </c>
      <c r="L564" s="178">
        <f>+PDA!L563</f>
        <v>0</v>
      </c>
      <c r="M564" s="178" t="str">
        <f>IF(+PDA!M563,+PDA!M563," ")</f>
        <v xml:space="preserve"> </v>
      </c>
      <c r="N564" s="178" t="str">
        <f>IF(+PDA!N563,+PDA!N563," ")</f>
        <v xml:space="preserve"> </v>
      </c>
      <c r="O564" s="178" t="str">
        <f>IF(+PDA!O563,+PDA!O563," ")</f>
        <v xml:space="preserve"> </v>
      </c>
      <c r="P564" s="179" t="str">
        <f>+PDA!S563</f>
        <v xml:space="preserve"> </v>
      </c>
      <c r="Q564" s="186"/>
      <c r="R564" s="176"/>
      <c r="S564" s="176"/>
      <c r="T564" s="176"/>
      <c r="U564" s="155">
        <f t="shared" si="8"/>
        <v>0</v>
      </c>
      <c r="V564" s="176"/>
      <c r="W564" s="187"/>
      <c r="X564" s="187"/>
      <c r="Y564" s="176"/>
      <c r="Z564" s="188"/>
    </row>
    <row r="565" spans="1:26" s="180" customFormat="1" ht="12.75" x14ac:dyDescent="0.2">
      <c r="A565" s="178">
        <v>561</v>
      </c>
      <c r="B565" s="178">
        <f>+PDA!B564</f>
        <v>0</v>
      </c>
      <c r="C565" s="178">
        <f>+PDA!C564</f>
        <v>0</v>
      </c>
      <c r="D565" s="178">
        <f>+PDA!D564</f>
        <v>0</v>
      </c>
      <c r="E565" s="178">
        <f>+PDA!E564</f>
        <v>0</v>
      </c>
      <c r="F565" s="178">
        <f>+PDA!F564</f>
        <v>0</v>
      </c>
      <c r="G565" s="178">
        <f>+PDA!G564</f>
        <v>0</v>
      </c>
      <c r="H565" s="152" t="str">
        <f>IF(+PDA!H564,+PDA!H564," ")</f>
        <v xml:space="preserve"> </v>
      </c>
      <c r="I565" s="152" t="str">
        <f>IF(+PDA!I564,+PDA!I564," ")</f>
        <v xml:space="preserve"> </v>
      </c>
      <c r="J565" s="178">
        <f>+PDA!J564</f>
        <v>0</v>
      </c>
      <c r="K565" s="178">
        <f>+PDA!K564</f>
        <v>0</v>
      </c>
      <c r="L565" s="178">
        <f>+PDA!L564</f>
        <v>0</v>
      </c>
      <c r="M565" s="178" t="str">
        <f>IF(+PDA!M564,+PDA!M564," ")</f>
        <v xml:space="preserve"> </v>
      </c>
      <c r="N565" s="178" t="str">
        <f>IF(+PDA!N564,+PDA!N564," ")</f>
        <v xml:space="preserve"> </v>
      </c>
      <c r="O565" s="178" t="str">
        <f>IF(+PDA!O564,+PDA!O564," ")</f>
        <v xml:space="preserve"> </v>
      </c>
      <c r="P565" s="179" t="str">
        <f>+PDA!S564</f>
        <v xml:space="preserve"> </v>
      </c>
      <c r="Q565" s="186"/>
      <c r="R565" s="176"/>
      <c r="S565" s="176"/>
      <c r="T565" s="176"/>
      <c r="U565" s="155">
        <f t="shared" si="8"/>
        <v>0</v>
      </c>
      <c r="V565" s="176"/>
      <c r="W565" s="187"/>
      <c r="X565" s="187"/>
      <c r="Y565" s="176"/>
      <c r="Z565" s="188"/>
    </row>
    <row r="566" spans="1:26" s="180" customFormat="1" ht="12.75" x14ac:dyDescent="0.2">
      <c r="A566" s="178">
        <v>562</v>
      </c>
      <c r="B566" s="178">
        <f>+PDA!B565</f>
        <v>0</v>
      </c>
      <c r="C566" s="178">
        <f>+PDA!C565</f>
        <v>0</v>
      </c>
      <c r="D566" s="178">
        <f>+PDA!D565</f>
        <v>0</v>
      </c>
      <c r="E566" s="178">
        <f>+PDA!E565</f>
        <v>0</v>
      </c>
      <c r="F566" s="178">
        <f>+PDA!F565</f>
        <v>0</v>
      </c>
      <c r="G566" s="178">
        <f>+PDA!G565</f>
        <v>0</v>
      </c>
      <c r="H566" s="152" t="str">
        <f>IF(+PDA!H565,+PDA!H565," ")</f>
        <v xml:space="preserve"> </v>
      </c>
      <c r="I566" s="152" t="str">
        <f>IF(+PDA!I565,+PDA!I565," ")</f>
        <v xml:space="preserve"> </v>
      </c>
      <c r="J566" s="178">
        <f>+PDA!J565</f>
        <v>0</v>
      </c>
      <c r="K566" s="178">
        <f>+PDA!K565</f>
        <v>0</v>
      </c>
      <c r="L566" s="178">
        <f>+PDA!L565</f>
        <v>0</v>
      </c>
      <c r="M566" s="178" t="str">
        <f>IF(+PDA!M565,+PDA!M565," ")</f>
        <v xml:space="preserve"> </v>
      </c>
      <c r="N566" s="178" t="str">
        <f>IF(+PDA!N565,+PDA!N565," ")</f>
        <v xml:space="preserve"> </v>
      </c>
      <c r="O566" s="178" t="str">
        <f>IF(+PDA!O565,+PDA!O565," ")</f>
        <v xml:space="preserve"> </v>
      </c>
      <c r="P566" s="179" t="str">
        <f>+PDA!S565</f>
        <v xml:space="preserve"> </v>
      </c>
      <c r="Q566" s="186"/>
      <c r="R566" s="176"/>
      <c r="S566" s="176"/>
      <c r="T566" s="176"/>
      <c r="U566" s="155">
        <f t="shared" si="8"/>
        <v>0</v>
      </c>
      <c r="V566" s="176"/>
      <c r="W566" s="187"/>
      <c r="X566" s="187"/>
      <c r="Y566" s="176"/>
      <c r="Z566" s="188"/>
    </row>
    <row r="567" spans="1:26" s="180" customFormat="1" ht="12.75" x14ac:dyDescent="0.2">
      <c r="A567" s="178">
        <v>563</v>
      </c>
      <c r="B567" s="178">
        <f>+PDA!B566</f>
        <v>0</v>
      </c>
      <c r="C567" s="178">
        <f>+PDA!C566</f>
        <v>0</v>
      </c>
      <c r="D567" s="178">
        <f>+PDA!D566</f>
        <v>0</v>
      </c>
      <c r="E567" s="178">
        <f>+PDA!E566</f>
        <v>0</v>
      </c>
      <c r="F567" s="178">
        <f>+PDA!F566</f>
        <v>0</v>
      </c>
      <c r="G567" s="178">
        <f>+PDA!G566</f>
        <v>0</v>
      </c>
      <c r="H567" s="152" t="str">
        <f>IF(+PDA!H566,+PDA!H566," ")</f>
        <v xml:space="preserve"> </v>
      </c>
      <c r="I567" s="152" t="str">
        <f>IF(+PDA!I566,+PDA!I566," ")</f>
        <v xml:space="preserve"> </v>
      </c>
      <c r="J567" s="178">
        <f>+PDA!J566</f>
        <v>0</v>
      </c>
      <c r="K567" s="178">
        <f>+PDA!K566</f>
        <v>0</v>
      </c>
      <c r="L567" s="178">
        <f>+PDA!L566</f>
        <v>0</v>
      </c>
      <c r="M567" s="178" t="str">
        <f>IF(+PDA!M566,+PDA!M566," ")</f>
        <v xml:space="preserve"> </v>
      </c>
      <c r="N567" s="178" t="str">
        <f>IF(+PDA!N566,+PDA!N566," ")</f>
        <v xml:space="preserve"> </v>
      </c>
      <c r="O567" s="178" t="str">
        <f>IF(+PDA!O566,+PDA!O566," ")</f>
        <v xml:space="preserve"> </v>
      </c>
      <c r="P567" s="179" t="str">
        <f>+PDA!S566</f>
        <v xml:space="preserve"> </v>
      </c>
      <c r="Q567" s="186"/>
      <c r="R567" s="176"/>
      <c r="S567" s="176"/>
      <c r="T567" s="176"/>
      <c r="U567" s="155">
        <f t="shared" si="8"/>
        <v>0</v>
      </c>
      <c r="V567" s="176"/>
      <c r="W567" s="187"/>
      <c r="X567" s="187"/>
      <c r="Y567" s="176"/>
      <c r="Z567" s="188"/>
    </row>
    <row r="568" spans="1:26" s="180" customFormat="1" ht="12.75" x14ac:dyDescent="0.2">
      <c r="A568" s="178">
        <v>564</v>
      </c>
      <c r="B568" s="178">
        <f>+PDA!B567</f>
        <v>0</v>
      </c>
      <c r="C568" s="178">
        <f>+PDA!C567</f>
        <v>0</v>
      </c>
      <c r="D568" s="178">
        <f>+PDA!D567</f>
        <v>0</v>
      </c>
      <c r="E568" s="178">
        <f>+PDA!E567</f>
        <v>0</v>
      </c>
      <c r="F568" s="178">
        <f>+PDA!F567</f>
        <v>0</v>
      </c>
      <c r="G568" s="178">
        <f>+PDA!G567</f>
        <v>0</v>
      </c>
      <c r="H568" s="152" t="str">
        <f>IF(+PDA!H567,+PDA!H567," ")</f>
        <v xml:space="preserve"> </v>
      </c>
      <c r="I568" s="152" t="str">
        <f>IF(+PDA!I567,+PDA!I567," ")</f>
        <v xml:space="preserve"> </v>
      </c>
      <c r="J568" s="178">
        <f>+PDA!J567</f>
        <v>0</v>
      </c>
      <c r="K568" s="178">
        <f>+PDA!K567</f>
        <v>0</v>
      </c>
      <c r="L568" s="178">
        <f>+PDA!L567</f>
        <v>0</v>
      </c>
      <c r="M568" s="178" t="str">
        <f>IF(+PDA!M567,+PDA!M567," ")</f>
        <v xml:space="preserve"> </v>
      </c>
      <c r="N568" s="178" t="str">
        <f>IF(+PDA!N567,+PDA!N567," ")</f>
        <v xml:space="preserve"> </v>
      </c>
      <c r="O568" s="178" t="str">
        <f>IF(+PDA!O567,+PDA!O567," ")</f>
        <v xml:space="preserve"> </v>
      </c>
      <c r="P568" s="179" t="str">
        <f>+PDA!S567</f>
        <v xml:space="preserve"> </v>
      </c>
      <c r="Q568" s="186"/>
      <c r="R568" s="176"/>
      <c r="S568" s="176"/>
      <c r="T568" s="176"/>
      <c r="U568" s="155">
        <f t="shared" si="8"/>
        <v>0</v>
      </c>
      <c r="V568" s="176"/>
      <c r="W568" s="187"/>
      <c r="X568" s="187"/>
      <c r="Y568" s="176"/>
      <c r="Z568" s="188"/>
    </row>
    <row r="569" spans="1:26" s="180" customFormat="1" ht="12.75" x14ac:dyDescent="0.2">
      <c r="A569" s="178">
        <v>565</v>
      </c>
      <c r="B569" s="178">
        <f>+PDA!B568</f>
        <v>0</v>
      </c>
      <c r="C569" s="178">
        <f>+PDA!C568</f>
        <v>0</v>
      </c>
      <c r="D569" s="178">
        <f>+PDA!D568</f>
        <v>0</v>
      </c>
      <c r="E569" s="178">
        <f>+PDA!E568</f>
        <v>0</v>
      </c>
      <c r="F569" s="178">
        <f>+PDA!F568</f>
        <v>0</v>
      </c>
      <c r="G569" s="178">
        <f>+PDA!G568</f>
        <v>0</v>
      </c>
      <c r="H569" s="152" t="str">
        <f>IF(+PDA!H568,+PDA!H568," ")</f>
        <v xml:space="preserve"> </v>
      </c>
      <c r="I569" s="152" t="str">
        <f>IF(+PDA!I568,+PDA!I568," ")</f>
        <v xml:space="preserve"> </v>
      </c>
      <c r="J569" s="178">
        <f>+PDA!J568</f>
        <v>0</v>
      </c>
      <c r="K569" s="178">
        <f>+PDA!K568</f>
        <v>0</v>
      </c>
      <c r="L569" s="178">
        <f>+PDA!L568</f>
        <v>0</v>
      </c>
      <c r="M569" s="178" t="str">
        <f>IF(+PDA!M568,+PDA!M568," ")</f>
        <v xml:space="preserve"> </v>
      </c>
      <c r="N569" s="178" t="str">
        <f>IF(+PDA!N568,+PDA!N568," ")</f>
        <v xml:space="preserve"> </v>
      </c>
      <c r="O569" s="178" t="str">
        <f>IF(+PDA!O568,+PDA!O568," ")</f>
        <v xml:space="preserve"> </v>
      </c>
      <c r="P569" s="179" t="str">
        <f>+PDA!S568</f>
        <v xml:space="preserve"> </v>
      </c>
      <c r="Q569" s="186"/>
      <c r="R569" s="176"/>
      <c r="S569" s="176"/>
      <c r="T569" s="176"/>
      <c r="U569" s="155">
        <f t="shared" si="8"/>
        <v>0</v>
      </c>
      <c r="V569" s="176"/>
      <c r="W569" s="187"/>
      <c r="X569" s="187"/>
      <c r="Y569" s="176"/>
      <c r="Z569" s="188"/>
    </row>
    <row r="570" spans="1:26" s="180" customFormat="1" ht="12.75" x14ac:dyDescent="0.2">
      <c r="A570" s="178">
        <v>566</v>
      </c>
      <c r="B570" s="178">
        <f>+PDA!B569</f>
        <v>0</v>
      </c>
      <c r="C570" s="178">
        <f>+PDA!C569</f>
        <v>0</v>
      </c>
      <c r="D570" s="178">
        <f>+PDA!D569</f>
        <v>0</v>
      </c>
      <c r="E570" s="178">
        <f>+PDA!E569</f>
        <v>0</v>
      </c>
      <c r="F570" s="178">
        <f>+PDA!F569</f>
        <v>0</v>
      </c>
      <c r="G570" s="178">
        <f>+PDA!G569</f>
        <v>0</v>
      </c>
      <c r="H570" s="152" t="str">
        <f>IF(+PDA!H569,+PDA!H569," ")</f>
        <v xml:space="preserve"> </v>
      </c>
      <c r="I570" s="152" t="str">
        <f>IF(+PDA!I569,+PDA!I569," ")</f>
        <v xml:space="preserve"> </v>
      </c>
      <c r="J570" s="178">
        <f>+PDA!J569</f>
        <v>0</v>
      </c>
      <c r="K570" s="178">
        <f>+PDA!K569</f>
        <v>0</v>
      </c>
      <c r="L570" s="178">
        <f>+PDA!L569</f>
        <v>0</v>
      </c>
      <c r="M570" s="178" t="str">
        <f>IF(+PDA!M569,+PDA!M569," ")</f>
        <v xml:space="preserve"> </v>
      </c>
      <c r="N570" s="178" t="str">
        <f>IF(+PDA!N569,+PDA!N569," ")</f>
        <v xml:space="preserve"> </v>
      </c>
      <c r="O570" s="178" t="str">
        <f>IF(+PDA!O569,+PDA!O569," ")</f>
        <v xml:space="preserve"> </v>
      </c>
      <c r="P570" s="179" t="str">
        <f>+PDA!S569</f>
        <v xml:space="preserve"> </v>
      </c>
      <c r="Q570" s="186"/>
      <c r="R570" s="176"/>
      <c r="S570" s="176"/>
      <c r="T570" s="176"/>
      <c r="U570" s="155">
        <f t="shared" si="8"/>
        <v>0</v>
      </c>
      <c r="V570" s="176"/>
      <c r="W570" s="187"/>
      <c r="X570" s="187"/>
      <c r="Y570" s="176"/>
      <c r="Z570" s="188"/>
    </row>
    <row r="571" spans="1:26" s="180" customFormat="1" ht="12.75" x14ac:dyDescent="0.2">
      <c r="A571" s="178">
        <v>567</v>
      </c>
      <c r="B571" s="178">
        <f>+PDA!B570</f>
        <v>0</v>
      </c>
      <c r="C571" s="178">
        <f>+PDA!C570</f>
        <v>0</v>
      </c>
      <c r="D571" s="178">
        <f>+PDA!D570</f>
        <v>0</v>
      </c>
      <c r="E571" s="178">
        <f>+PDA!E570</f>
        <v>0</v>
      </c>
      <c r="F571" s="178">
        <f>+PDA!F570</f>
        <v>0</v>
      </c>
      <c r="G571" s="178">
        <f>+PDA!G570</f>
        <v>0</v>
      </c>
      <c r="H571" s="152" t="str">
        <f>IF(+PDA!H570,+PDA!H570," ")</f>
        <v xml:space="preserve"> </v>
      </c>
      <c r="I571" s="152" t="str">
        <f>IF(+PDA!I570,+PDA!I570," ")</f>
        <v xml:space="preserve"> </v>
      </c>
      <c r="J571" s="178">
        <f>+PDA!J570</f>
        <v>0</v>
      </c>
      <c r="K571" s="178">
        <f>+PDA!K570</f>
        <v>0</v>
      </c>
      <c r="L571" s="178">
        <f>+PDA!L570</f>
        <v>0</v>
      </c>
      <c r="M571" s="178" t="str">
        <f>IF(+PDA!M570,+PDA!M570," ")</f>
        <v xml:space="preserve"> </v>
      </c>
      <c r="N571" s="178" t="str">
        <f>IF(+PDA!N570,+PDA!N570," ")</f>
        <v xml:space="preserve"> </v>
      </c>
      <c r="O571" s="178" t="str">
        <f>IF(+PDA!O570,+PDA!O570," ")</f>
        <v xml:space="preserve"> </v>
      </c>
      <c r="P571" s="179" t="str">
        <f>+PDA!S570</f>
        <v xml:space="preserve"> </v>
      </c>
      <c r="Q571" s="186"/>
      <c r="R571" s="176"/>
      <c r="S571" s="176"/>
      <c r="T571" s="176"/>
      <c r="U571" s="155">
        <f t="shared" si="8"/>
        <v>0</v>
      </c>
      <c r="V571" s="176"/>
      <c r="W571" s="187"/>
      <c r="X571" s="187"/>
      <c r="Y571" s="176"/>
      <c r="Z571" s="188"/>
    </row>
    <row r="572" spans="1:26" s="180" customFormat="1" ht="12.75" x14ac:dyDescent="0.2">
      <c r="A572" s="178">
        <v>568</v>
      </c>
      <c r="B572" s="178">
        <f>+PDA!B571</f>
        <v>0</v>
      </c>
      <c r="C572" s="178">
        <f>+PDA!C571</f>
        <v>0</v>
      </c>
      <c r="D572" s="178">
        <f>+PDA!D571</f>
        <v>0</v>
      </c>
      <c r="E572" s="178">
        <f>+PDA!E571</f>
        <v>0</v>
      </c>
      <c r="F572" s="178">
        <f>+PDA!F571</f>
        <v>0</v>
      </c>
      <c r="G572" s="178">
        <f>+PDA!G571</f>
        <v>0</v>
      </c>
      <c r="H572" s="152" t="str">
        <f>IF(+PDA!H571,+PDA!H571," ")</f>
        <v xml:space="preserve"> </v>
      </c>
      <c r="I572" s="152" t="str">
        <f>IF(+PDA!I571,+PDA!I571," ")</f>
        <v xml:space="preserve"> </v>
      </c>
      <c r="J572" s="178">
        <f>+PDA!J571</f>
        <v>0</v>
      </c>
      <c r="K572" s="178">
        <f>+PDA!K571</f>
        <v>0</v>
      </c>
      <c r="L572" s="178">
        <f>+PDA!L571</f>
        <v>0</v>
      </c>
      <c r="M572" s="178" t="str">
        <f>IF(+PDA!M571,+PDA!M571," ")</f>
        <v xml:space="preserve"> </v>
      </c>
      <c r="N572" s="178" t="str">
        <f>IF(+PDA!N571,+PDA!N571," ")</f>
        <v xml:space="preserve"> </v>
      </c>
      <c r="O572" s="178" t="str">
        <f>IF(+PDA!O571,+PDA!O571," ")</f>
        <v xml:space="preserve"> </v>
      </c>
      <c r="P572" s="179" t="str">
        <f>+PDA!S571</f>
        <v xml:space="preserve"> </v>
      </c>
      <c r="Q572" s="186"/>
      <c r="R572" s="176"/>
      <c r="S572" s="176"/>
      <c r="T572" s="176"/>
      <c r="U572" s="155">
        <f t="shared" si="8"/>
        <v>0</v>
      </c>
      <c r="V572" s="176"/>
      <c r="W572" s="187"/>
      <c r="X572" s="187"/>
      <c r="Y572" s="176"/>
      <c r="Z572" s="188"/>
    </row>
    <row r="573" spans="1:26" s="180" customFormat="1" ht="12.75" x14ac:dyDescent="0.2">
      <c r="A573" s="178">
        <v>569</v>
      </c>
      <c r="B573" s="178">
        <f>+PDA!B572</f>
        <v>0</v>
      </c>
      <c r="C573" s="178">
        <f>+PDA!C572</f>
        <v>0</v>
      </c>
      <c r="D573" s="178">
        <f>+PDA!D572</f>
        <v>0</v>
      </c>
      <c r="E573" s="178">
        <f>+PDA!E572</f>
        <v>0</v>
      </c>
      <c r="F573" s="178">
        <f>+PDA!F572</f>
        <v>0</v>
      </c>
      <c r="G573" s="178">
        <f>+PDA!G572</f>
        <v>0</v>
      </c>
      <c r="H573" s="152" t="str">
        <f>IF(+PDA!H572,+PDA!H572," ")</f>
        <v xml:space="preserve"> </v>
      </c>
      <c r="I573" s="152" t="str">
        <f>IF(+PDA!I572,+PDA!I572," ")</f>
        <v xml:space="preserve"> </v>
      </c>
      <c r="J573" s="178">
        <f>+PDA!J572</f>
        <v>0</v>
      </c>
      <c r="K573" s="178">
        <f>+PDA!K572</f>
        <v>0</v>
      </c>
      <c r="L573" s="178">
        <f>+PDA!L572</f>
        <v>0</v>
      </c>
      <c r="M573" s="178" t="str">
        <f>IF(+PDA!M572,+PDA!M572," ")</f>
        <v xml:space="preserve"> </v>
      </c>
      <c r="N573" s="178" t="str">
        <f>IF(+PDA!N572,+PDA!N572," ")</f>
        <v xml:space="preserve"> </v>
      </c>
      <c r="O573" s="178" t="str">
        <f>IF(+PDA!O572,+PDA!O572," ")</f>
        <v xml:space="preserve"> </v>
      </c>
      <c r="P573" s="179" t="str">
        <f>+PDA!S572</f>
        <v xml:space="preserve"> </v>
      </c>
      <c r="Q573" s="186"/>
      <c r="R573" s="176"/>
      <c r="S573" s="176"/>
      <c r="T573" s="176"/>
      <c r="U573" s="155">
        <f t="shared" si="8"/>
        <v>0</v>
      </c>
      <c r="V573" s="176"/>
      <c r="W573" s="187"/>
      <c r="X573" s="187"/>
      <c r="Y573" s="176"/>
      <c r="Z573" s="188"/>
    </row>
    <row r="574" spans="1:26" s="180" customFormat="1" ht="12.75" x14ac:dyDescent="0.2">
      <c r="A574" s="178">
        <v>570</v>
      </c>
      <c r="B574" s="178">
        <f>+PDA!B573</f>
        <v>0</v>
      </c>
      <c r="C574" s="178">
        <f>+PDA!C573</f>
        <v>0</v>
      </c>
      <c r="D574" s="178">
        <f>+PDA!D573</f>
        <v>0</v>
      </c>
      <c r="E574" s="178">
        <f>+PDA!E573</f>
        <v>0</v>
      </c>
      <c r="F574" s="178">
        <f>+PDA!F573</f>
        <v>0</v>
      </c>
      <c r="G574" s="178">
        <f>+PDA!G573</f>
        <v>0</v>
      </c>
      <c r="H574" s="152" t="str">
        <f>IF(+PDA!H573,+PDA!H573," ")</f>
        <v xml:space="preserve"> </v>
      </c>
      <c r="I574" s="152" t="str">
        <f>IF(+PDA!I573,+PDA!I573," ")</f>
        <v xml:space="preserve"> </v>
      </c>
      <c r="J574" s="178">
        <f>+PDA!J573</f>
        <v>0</v>
      </c>
      <c r="K574" s="178">
        <f>+PDA!K573</f>
        <v>0</v>
      </c>
      <c r="L574" s="178">
        <f>+PDA!L573</f>
        <v>0</v>
      </c>
      <c r="M574" s="178" t="str">
        <f>IF(+PDA!M573,+PDA!M573," ")</f>
        <v xml:space="preserve"> </v>
      </c>
      <c r="N574" s="178" t="str">
        <f>IF(+PDA!N573,+PDA!N573," ")</f>
        <v xml:space="preserve"> </v>
      </c>
      <c r="O574" s="178" t="str">
        <f>IF(+PDA!O573,+PDA!O573," ")</f>
        <v xml:space="preserve"> </v>
      </c>
      <c r="P574" s="179" t="str">
        <f>+PDA!S573</f>
        <v xml:space="preserve"> </v>
      </c>
      <c r="Q574" s="186"/>
      <c r="R574" s="176"/>
      <c r="S574" s="176"/>
      <c r="T574" s="176"/>
      <c r="U574" s="155">
        <f t="shared" si="8"/>
        <v>0</v>
      </c>
      <c r="V574" s="176"/>
      <c r="W574" s="187"/>
      <c r="X574" s="187"/>
      <c r="Y574" s="176"/>
      <c r="Z574" s="188"/>
    </row>
    <row r="575" spans="1:26" s="180" customFormat="1" ht="12.75" x14ac:dyDescent="0.2">
      <c r="A575" s="178">
        <v>571</v>
      </c>
      <c r="B575" s="178">
        <f>+PDA!B574</f>
        <v>0</v>
      </c>
      <c r="C575" s="178">
        <f>+PDA!C574</f>
        <v>0</v>
      </c>
      <c r="D575" s="178">
        <f>+PDA!D574</f>
        <v>0</v>
      </c>
      <c r="E575" s="178">
        <f>+PDA!E574</f>
        <v>0</v>
      </c>
      <c r="F575" s="178">
        <f>+PDA!F574</f>
        <v>0</v>
      </c>
      <c r="G575" s="178">
        <f>+PDA!G574</f>
        <v>0</v>
      </c>
      <c r="H575" s="152" t="str">
        <f>IF(+PDA!H574,+PDA!H574," ")</f>
        <v xml:space="preserve"> </v>
      </c>
      <c r="I575" s="152" t="str">
        <f>IF(+PDA!I574,+PDA!I574," ")</f>
        <v xml:space="preserve"> </v>
      </c>
      <c r="J575" s="178">
        <f>+PDA!J574</f>
        <v>0</v>
      </c>
      <c r="K575" s="178">
        <f>+PDA!K574</f>
        <v>0</v>
      </c>
      <c r="L575" s="178">
        <f>+PDA!L574</f>
        <v>0</v>
      </c>
      <c r="M575" s="178" t="str">
        <f>IF(+PDA!M574,+PDA!M574," ")</f>
        <v xml:space="preserve"> </v>
      </c>
      <c r="N575" s="178" t="str">
        <f>IF(+PDA!N574,+PDA!N574," ")</f>
        <v xml:space="preserve"> </v>
      </c>
      <c r="O575" s="178" t="str">
        <f>IF(+PDA!O574,+PDA!O574," ")</f>
        <v xml:space="preserve"> </v>
      </c>
      <c r="P575" s="179" t="str">
        <f>+PDA!S574</f>
        <v xml:space="preserve"> </v>
      </c>
      <c r="Q575" s="186"/>
      <c r="R575" s="176"/>
      <c r="S575" s="176"/>
      <c r="T575" s="176"/>
      <c r="U575" s="155">
        <f t="shared" si="8"/>
        <v>0</v>
      </c>
      <c r="V575" s="176"/>
      <c r="W575" s="187"/>
      <c r="X575" s="187"/>
      <c r="Y575" s="176"/>
      <c r="Z575" s="188"/>
    </row>
    <row r="576" spans="1:26" s="180" customFormat="1" ht="12.75" x14ac:dyDescent="0.2">
      <c r="A576" s="178">
        <v>572</v>
      </c>
      <c r="B576" s="178">
        <f>+PDA!B575</f>
        <v>0</v>
      </c>
      <c r="C576" s="178">
        <f>+PDA!C575</f>
        <v>0</v>
      </c>
      <c r="D576" s="178">
        <f>+PDA!D575</f>
        <v>0</v>
      </c>
      <c r="E576" s="178">
        <f>+PDA!E575</f>
        <v>0</v>
      </c>
      <c r="F576" s="178">
        <f>+PDA!F575</f>
        <v>0</v>
      </c>
      <c r="G576" s="178">
        <f>+PDA!G575</f>
        <v>0</v>
      </c>
      <c r="H576" s="152" t="str">
        <f>IF(+PDA!H575,+PDA!H575," ")</f>
        <v xml:space="preserve"> </v>
      </c>
      <c r="I576" s="152" t="str">
        <f>IF(+PDA!I575,+PDA!I575," ")</f>
        <v xml:space="preserve"> </v>
      </c>
      <c r="J576" s="178">
        <f>+PDA!J575</f>
        <v>0</v>
      </c>
      <c r="K576" s="178">
        <f>+PDA!K575</f>
        <v>0</v>
      </c>
      <c r="L576" s="178">
        <f>+PDA!L575</f>
        <v>0</v>
      </c>
      <c r="M576" s="178" t="str">
        <f>IF(+PDA!M575,+PDA!M575," ")</f>
        <v xml:space="preserve"> </v>
      </c>
      <c r="N576" s="178" t="str">
        <f>IF(+PDA!N575,+PDA!N575," ")</f>
        <v xml:space="preserve"> </v>
      </c>
      <c r="O576" s="178" t="str">
        <f>IF(+PDA!O575,+PDA!O575," ")</f>
        <v xml:space="preserve"> </v>
      </c>
      <c r="P576" s="179" t="str">
        <f>+PDA!S575</f>
        <v xml:space="preserve"> </v>
      </c>
      <c r="Q576" s="186"/>
      <c r="R576" s="176"/>
      <c r="S576" s="176"/>
      <c r="T576" s="176"/>
      <c r="U576" s="155">
        <f t="shared" si="8"/>
        <v>0</v>
      </c>
      <c r="V576" s="176"/>
      <c r="W576" s="187"/>
      <c r="X576" s="187"/>
      <c r="Y576" s="176"/>
      <c r="Z576" s="188"/>
    </row>
    <row r="577" spans="1:26" s="180" customFormat="1" ht="12.75" x14ac:dyDescent="0.2">
      <c r="A577" s="178">
        <v>573</v>
      </c>
      <c r="B577" s="178">
        <f>+PDA!B576</f>
        <v>0</v>
      </c>
      <c r="C577" s="178">
        <f>+PDA!C576</f>
        <v>0</v>
      </c>
      <c r="D577" s="178">
        <f>+PDA!D576</f>
        <v>0</v>
      </c>
      <c r="E577" s="178">
        <f>+PDA!E576</f>
        <v>0</v>
      </c>
      <c r="F577" s="178">
        <f>+PDA!F576</f>
        <v>0</v>
      </c>
      <c r="G577" s="178">
        <f>+PDA!G576</f>
        <v>0</v>
      </c>
      <c r="H577" s="152" t="str">
        <f>IF(+PDA!H576,+PDA!H576," ")</f>
        <v xml:space="preserve"> </v>
      </c>
      <c r="I577" s="152" t="str">
        <f>IF(+PDA!I576,+PDA!I576," ")</f>
        <v xml:space="preserve"> </v>
      </c>
      <c r="J577" s="178">
        <f>+PDA!J576</f>
        <v>0</v>
      </c>
      <c r="K577" s="178">
        <f>+PDA!K576</f>
        <v>0</v>
      </c>
      <c r="L577" s="178">
        <f>+PDA!L576</f>
        <v>0</v>
      </c>
      <c r="M577" s="178" t="str">
        <f>IF(+PDA!M576,+PDA!M576," ")</f>
        <v xml:space="preserve"> </v>
      </c>
      <c r="N577" s="178" t="str">
        <f>IF(+PDA!N576,+PDA!N576," ")</f>
        <v xml:space="preserve"> </v>
      </c>
      <c r="O577" s="178" t="str">
        <f>IF(+PDA!O576,+PDA!O576," ")</f>
        <v xml:space="preserve"> </v>
      </c>
      <c r="P577" s="179" t="str">
        <f>+PDA!S576</f>
        <v xml:space="preserve"> </v>
      </c>
      <c r="Q577" s="186"/>
      <c r="R577" s="176"/>
      <c r="S577" s="176"/>
      <c r="T577" s="176"/>
      <c r="U577" s="155">
        <f t="shared" si="8"/>
        <v>0</v>
      </c>
      <c r="V577" s="176"/>
      <c r="W577" s="187"/>
      <c r="X577" s="187"/>
      <c r="Y577" s="176"/>
      <c r="Z577" s="188"/>
    </row>
    <row r="578" spans="1:26" s="180" customFormat="1" ht="12.75" x14ac:dyDescent="0.2">
      <c r="A578" s="178">
        <v>574</v>
      </c>
      <c r="B578" s="178">
        <f>+PDA!B577</f>
        <v>0</v>
      </c>
      <c r="C578" s="178">
        <f>+PDA!C577</f>
        <v>0</v>
      </c>
      <c r="D578" s="178">
        <f>+PDA!D577</f>
        <v>0</v>
      </c>
      <c r="E578" s="178">
        <f>+PDA!E577</f>
        <v>0</v>
      </c>
      <c r="F578" s="178">
        <f>+PDA!F577</f>
        <v>0</v>
      </c>
      <c r="G578" s="178">
        <f>+PDA!G577</f>
        <v>0</v>
      </c>
      <c r="H578" s="152" t="str">
        <f>IF(+PDA!H577,+PDA!H577," ")</f>
        <v xml:space="preserve"> </v>
      </c>
      <c r="I578" s="152" t="str">
        <f>IF(+PDA!I577,+PDA!I577," ")</f>
        <v xml:space="preserve"> </v>
      </c>
      <c r="J578" s="178">
        <f>+PDA!J577</f>
        <v>0</v>
      </c>
      <c r="K578" s="178">
        <f>+PDA!K577</f>
        <v>0</v>
      </c>
      <c r="L578" s="178">
        <f>+PDA!L577</f>
        <v>0</v>
      </c>
      <c r="M578" s="178" t="str">
        <f>IF(+PDA!M577,+PDA!M577," ")</f>
        <v xml:space="preserve"> </v>
      </c>
      <c r="N578" s="178" t="str">
        <f>IF(+PDA!N577,+PDA!N577," ")</f>
        <v xml:space="preserve"> </v>
      </c>
      <c r="O578" s="178" t="str">
        <f>IF(+PDA!O577,+PDA!O577," ")</f>
        <v xml:space="preserve"> </v>
      </c>
      <c r="P578" s="179" t="str">
        <f>+PDA!S577</f>
        <v xml:space="preserve"> </v>
      </c>
      <c r="Q578" s="186"/>
      <c r="R578" s="176"/>
      <c r="S578" s="176"/>
      <c r="T578" s="176"/>
      <c r="U578" s="155">
        <f t="shared" si="8"/>
        <v>0</v>
      </c>
      <c r="V578" s="176"/>
      <c r="W578" s="187"/>
      <c r="X578" s="187"/>
      <c r="Y578" s="176"/>
      <c r="Z578" s="188"/>
    </row>
    <row r="579" spans="1:26" s="180" customFormat="1" ht="12.75" x14ac:dyDescent="0.2">
      <c r="A579" s="178">
        <v>575</v>
      </c>
      <c r="B579" s="178">
        <f>+PDA!B578</f>
        <v>0</v>
      </c>
      <c r="C579" s="178">
        <f>+PDA!C578</f>
        <v>0</v>
      </c>
      <c r="D579" s="178">
        <f>+PDA!D578</f>
        <v>0</v>
      </c>
      <c r="E579" s="178">
        <f>+PDA!E578</f>
        <v>0</v>
      </c>
      <c r="F579" s="178">
        <f>+PDA!F578</f>
        <v>0</v>
      </c>
      <c r="G579" s="178">
        <f>+PDA!G578</f>
        <v>0</v>
      </c>
      <c r="H579" s="152" t="str">
        <f>IF(+PDA!H578,+PDA!H578," ")</f>
        <v xml:space="preserve"> </v>
      </c>
      <c r="I579" s="152" t="str">
        <f>IF(+PDA!I578,+PDA!I578," ")</f>
        <v xml:space="preserve"> </v>
      </c>
      <c r="J579" s="178">
        <f>+PDA!J578</f>
        <v>0</v>
      </c>
      <c r="K579" s="178">
        <f>+PDA!K578</f>
        <v>0</v>
      </c>
      <c r="L579" s="178">
        <f>+PDA!L578</f>
        <v>0</v>
      </c>
      <c r="M579" s="178" t="str">
        <f>IF(+PDA!M578,+PDA!M578," ")</f>
        <v xml:space="preserve"> </v>
      </c>
      <c r="N579" s="178" t="str">
        <f>IF(+PDA!N578,+PDA!N578," ")</f>
        <v xml:space="preserve"> </v>
      </c>
      <c r="O579" s="178" t="str">
        <f>IF(+PDA!O578,+PDA!O578," ")</f>
        <v xml:space="preserve"> </v>
      </c>
      <c r="P579" s="179" t="str">
        <f>+PDA!S578</f>
        <v xml:space="preserve"> </v>
      </c>
      <c r="Q579" s="186"/>
      <c r="R579" s="176"/>
      <c r="S579" s="176"/>
      <c r="T579" s="176"/>
      <c r="U579" s="155">
        <f t="shared" si="8"/>
        <v>0</v>
      </c>
      <c r="V579" s="176"/>
      <c r="W579" s="187"/>
      <c r="X579" s="187"/>
      <c r="Y579" s="176"/>
      <c r="Z579" s="188"/>
    </row>
    <row r="580" spans="1:26" s="180" customFormat="1" ht="12.75" x14ac:dyDescent="0.2">
      <c r="A580" s="178">
        <v>576</v>
      </c>
      <c r="B580" s="178">
        <f>+PDA!B579</f>
        <v>0</v>
      </c>
      <c r="C580" s="178">
        <f>+PDA!C579</f>
        <v>0</v>
      </c>
      <c r="D580" s="178">
        <f>+PDA!D579</f>
        <v>0</v>
      </c>
      <c r="E580" s="178">
        <f>+PDA!E579</f>
        <v>0</v>
      </c>
      <c r="F580" s="178">
        <f>+PDA!F579</f>
        <v>0</v>
      </c>
      <c r="G580" s="178">
        <f>+PDA!G579</f>
        <v>0</v>
      </c>
      <c r="H580" s="152" t="str">
        <f>IF(+PDA!H579,+PDA!H579," ")</f>
        <v xml:space="preserve"> </v>
      </c>
      <c r="I580" s="152" t="str">
        <f>IF(+PDA!I579,+PDA!I579," ")</f>
        <v xml:space="preserve"> </v>
      </c>
      <c r="J580" s="178">
        <f>+PDA!J579</f>
        <v>0</v>
      </c>
      <c r="K580" s="178">
        <f>+PDA!K579</f>
        <v>0</v>
      </c>
      <c r="L580" s="178">
        <f>+PDA!L579</f>
        <v>0</v>
      </c>
      <c r="M580" s="178" t="str">
        <f>IF(+PDA!M579,+PDA!M579," ")</f>
        <v xml:space="preserve"> </v>
      </c>
      <c r="N580" s="178" t="str">
        <f>IF(+PDA!N579,+PDA!N579," ")</f>
        <v xml:space="preserve"> </v>
      </c>
      <c r="O580" s="178" t="str">
        <f>IF(+PDA!O579,+PDA!O579," ")</f>
        <v xml:space="preserve"> </v>
      </c>
      <c r="P580" s="179" t="str">
        <f>+PDA!S579</f>
        <v xml:space="preserve"> </v>
      </c>
      <c r="Q580" s="186"/>
      <c r="R580" s="176"/>
      <c r="S580" s="176"/>
      <c r="T580" s="176"/>
      <c r="U580" s="155">
        <f t="shared" si="8"/>
        <v>0</v>
      </c>
      <c r="V580" s="176"/>
      <c r="W580" s="187"/>
      <c r="X580" s="187"/>
      <c r="Y580" s="176"/>
      <c r="Z580" s="188"/>
    </row>
    <row r="581" spans="1:26" s="180" customFormat="1" ht="12.75" x14ac:dyDescent="0.2">
      <c r="A581" s="178">
        <v>577</v>
      </c>
      <c r="B581" s="178">
        <f>+PDA!B580</f>
        <v>0</v>
      </c>
      <c r="C581" s="178">
        <f>+PDA!C580</f>
        <v>0</v>
      </c>
      <c r="D581" s="178">
        <f>+PDA!D580</f>
        <v>0</v>
      </c>
      <c r="E581" s="178">
        <f>+PDA!E580</f>
        <v>0</v>
      </c>
      <c r="F581" s="178">
        <f>+PDA!F580</f>
        <v>0</v>
      </c>
      <c r="G581" s="178">
        <f>+PDA!G580</f>
        <v>0</v>
      </c>
      <c r="H581" s="152" t="str">
        <f>IF(+PDA!H580,+PDA!H580," ")</f>
        <v xml:space="preserve"> </v>
      </c>
      <c r="I581" s="152" t="str">
        <f>IF(+PDA!I580,+PDA!I580," ")</f>
        <v xml:space="preserve"> </v>
      </c>
      <c r="J581" s="178">
        <f>+PDA!J580</f>
        <v>0</v>
      </c>
      <c r="K581" s="178">
        <f>+PDA!K580</f>
        <v>0</v>
      </c>
      <c r="L581" s="178">
        <f>+PDA!L580</f>
        <v>0</v>
      </c>
      <c r="M581" s="178" t="str">
        <f>IF(+PDA!M580,+PDA!M580," ")</f>
        <v xml:space="preserve"> </v>
      </c>
      <c r="N581" s="178" t="str">
        <f>IF(+PDA!N580,+PDA!N580," ")</f>
        <v xml:space="preserve"> </v>
      </c>
      <c r="O581" s="178" t="str">
        <f>IF(+PDA!O580,+PDA!O580," ")</f>
        <v xml:space="preserve"> </v>
      </c>
      <c r="P581" s="179" t="str">
        <f>+PDA!S580</f>
        <v xml:space="preserve"> </v>
      </c>
      <c r="Q581" s="186"/>
      <c r="R581" s="176"/>
      <c r="S581" s="176"/>
      <c r="T581" s="176"/>
      <c r="U581" s="155">
        <f t="shared" si="8"/>
        <v>0</v>
      </c>
      <c r="V581" s="176"/>
      <c r="W581" s="187"/>
      <c r="X581" s="187"/>
      <c r="Y581" s="176"/>
      <c r="Z581" s="188"/>
    </row>
    <row r="582" spans="1:26" s="180" customFormat="1" ht="12.75" x14ac:dyDescent="0.2">
      <c r="A582" s="178">
        <v>578</v>
      </c>
      <c r="B582" s="178">
        <f>+PDA!B581</f>
        <v>0</v>
      </c>
      <c r="C582" s="178">
        <f>+PDA!C581</f>
        <v>0</v>
      </c>
      <c r="D582" s="178">
        <f>+PDA!D581</f>
        <v>0</v>
      </c>
      <c r="E582" s="178">
        <f>+PDA!E581</f>
        <v>0</v>
      </c>
      <c r="F582" s="178">
        <f>+PDA!F581</f>
        <v>0</v>
      </c>
      <c r="G582" s="178">
        <f>+PDA!G581</f>
        <v>0</v>
      </c>
      <c r="H582" s="152" t="str">
        <f>IF(+PDA!H581,+PDA!H581," ")</f>
        <v xml:space="preserve"> </v>
      </c>
      <c r="I582" s="152" t="str">
        <f>IF(+PDA!I581,+PDA!I581," ")</f>
        <v xml:space="preserve"> </v>
      </c>
      <c r="J582" s="178">
        <f>+PDA!J581</f>
        <v>0</v>
      </c>
      <c r="K582" s="178">
        <f>+PDA!K581</f>
        <v>0</v>
      </c>
      <c r="L582" s="178">
        <f>+PDA!L581</f>
        <v>0</v>
      </c>
      <c r="M582" s="178" t="str">
        <f>IF(+PDA!M581,+PDA!M581," ")</f>
        <v xml:space="preserve"> </v>
      </c>
      <c r="N582" s="178" t="str">
        <f>IF(+PDA!N581,+PDA!N581," ")</f>
        <v xml:space="preserve"> </v>
      </c>
      <c r="O582" s="178" t="str">
        <f>IF(+PDA!O581,+PDA!O581," ")</f>
        <v xml:space="preserve"> </v>
      </c>
      <c r="P582" s="179" t="str">
        <f>+PDA!S581</f>
        <v xml:space="preserve"> </v>
      </c>
      <c r="Q582" s="186"/>
      <c r="R582" s="176"/>
      <c r="S582" s="176"/>
      <c r="T582" s="176"/>
      <c r="U582" s="155">
        <f t="shared" ref="U582:U645" si="9">R582+S582+T582</f>
        <v>0</v>
      </c>
      <c r="V582" s="176"/>
      <c r="W582" s="187"/>
      <c r="X582" s="187"/>
      <c r="Y582" s="176"/>
      <c r="Z582" s="188"/>
    </row>
    <row r="583" spans="1:26" s="180" customFormat="1" ht="12.75" x14ac:dyDescent="0.2">
      <c r="A583" s="178">
        <v>579</v>
      </c>
      <c r="B583" s="178">
        <f>+PDA!B582</f>
        <v>0</v>
      </c>
      <c r="C583" s="178">
        <f>+PDA!C582</f>
        <v>0</v>
      </c>
      <c r="D583" s="178">
        <f>+PDA!D582</f>
        <v>0</v>
      </c>
      <c r="E583" s="178">
        <f>+PDA!E582</f>
        <v>0</v>
      </c>
      <c r="F583" s="178">
        <f>+PDA!F582</f>
        <v>0</v>
      </c>
      <c r="G583" s="178">
        <f>+PDA!G582</f>
        <v>0</v>
      </c>
      <c r="H583" s="152" t="str">
        <f>IF(+PDA!H582,+PDA!H582," ")</f>
        <v xml:space="preserve"> </v>
      </c>
      <c r="I583" s="152" t="str">
        <f>IF(+PDA!I582,+PDA!I582," ")</f>
        <v xml:space="preserve"> </v>
      </c>
      <c r="J583" s="178">
        <f>+PDA!J582</f>
        <v>0</v>
      </c>
      <c r="K583" s="178">
        <f>+PDA!K582</f>
        <v>0</v>
      </c>
      <c r="L583" s="178">
        <f>+PDA!L582</f>
        <v>0</v>
      </c>
      <c r="M583" s="178" t="str">
        <f>IF(+PDA!M582,+PDA!M582," ")</f>
        <v xml:space="preserve"> </v>
      </c>
      <c r="N583" s="178" t="str">
        <f>IF(+PDA!N582,+PDA!N582," ")</f>
        <v xml:space="preserve"> </v>
      </c>
      <c r="O583" s="178" t="str">
        <f>IF(+PDA!O582,+PDA!O582," ")</f>
        <v xml:space="preserve"> </v>
      </c>
      <c r="P583" s="179" t="str">
        <f>+PDA!S582</f>
        <v xml:space="preserve"> </v>
      </c>
      <c r="Q583" s="186"/>
      <c r="R583" s="176"/>
      <c r="S583" s="176"/>
      <c r="T583" s="176"/>
      <c r="U583" s="155">
        <f t="shared" si="9"/>
        <v>0</v>
      </c>
      <c r="V583" s="176"/>
      <c r="W583" s="187"/>
      <c r="X583" s="187"/>
      <c r="Y583" s="176"/>
      <c r="Z583" s="188"/>
    </row>
    <row r="584" spans="1:26" s="180" customFormat="1" ht="12.75" x14ac:dyDescent="0.2">
      <c r="A584" s="178">
        <v>580</v>
      </c>
      <c r="B584" s="178">
        <f>+PDA!B583</f>
        <v>0</v>
      </c>
      <c r="C584" s="178">
        <f>+PDA!C583</f>
        <v>0</v>
      </c>
      <c r="D584" s="178">
        <f>+PDA!D583</f>
        <v>0</v>
      </c>
      <c r="E584" s="178">
        <f>+PDA!E583</f>
        <v>0</v>
      </c>
      <c r="F584" s="178">
        <f>+PDA!F583</f>
        <v>0</v>
      </c>
      <c r="G584" s="178">
        <f>+PDA!G583</f>
        <v>0</v>
      </c>
      <c r="H584" s="152" t="str">
        <f>IF(+PDA!H583,+PDA!H583," ")</f>
        <v xml:space="preserve"> </v>
      </c>
      <c r="I584" s="152" t="str">
        <f>IF(+PDA!I583,+PDA!I583," ")</f>
        <v xml:space="preserve"> </v>
      </c>
      <c r="J584" s="178">
        <f>+PDA!J583</f>
        <v>0</v>
      </c>
      <c r="K584" s="178">
        <f>+PDA!K583</f>
        <v>0</v>
      </c>
      <c r="L584" s="178">
        <f>+PDA!L583</f>
        <v>0</v>
      </c>
      <c r="M584" s="178" t="str">
        <f>IF(+PDA!M583,+PDA!M583," ")</f>
        <v xml:space="preserve"> </v>
      </c>
      <c r="N584" s="178" t="str">
        <f>IF(+PDA!N583,+PDA!N583," ")</f>
        <v xml:space="preserve"> </v>
      </c>
      <c r="O584" s="178" t="str">
        <f>IF(+PDA!O583,+PDA!O583," ")</f>
        <v xml:space="preserve"> </v>
      </c>
      <c r="P584" s="179" t="str">
        <f>+PDA!S583</f>
        <v xml:space="preserve"> </v>
      </c>
      <c r="Q584" s="186"/>
      <c r="R584" s="176"/>
      <c r="S584" s="176"/>
      <c r="T584" s="176"/>
      <c r="U584" s="155">
        <f t="shared" si="9"/>
        <v>0</v>
      </c>
      <c r="V584" s="176"/>
      <c r="W584" s="187"/>
      <c r="X584" s="187"/>
      <c r="Y584" s="176"/>
      <c r="Z584" s="188"/>
    </row>
    <row r="585" spans="1:26" s="180" customFormat="1" ht="12.75" x14ac:dyDescent="0.2">
      <c r="A585" s="178">
        <v>581</v>
      </c>
      <c r="B585" s="178">
        <f>+PDA!B584</f>
        <v>0</v>
      </c>
      <c r="C585" s="178">
        <f>+PDA!C584</f>
        <v>0</v>
      </c>
      <c r="D585" s="178">
        <f>+PDA!D584</f>
        <v>0</v>
      </c>
      <c r="E585" s="178">
        <f>+PDA!E584</f>
        <v>0</v>
      </c>
      <c r="F585" s="178">
        <f>+PDA!F584</f>
        <v>0</v>
      </c>
      <c r="G585" s="178">
        <f>+PDA!G584</f>
        <v>0</v>
      </c>
      <c r="H585" s="152" t="str">
        <f>IF(+PDA!H584,+PDA!H584," ")</f>
        <v xml:space="preserve"> </v>
      </c>
      <c r="I585" s="152" t="str">
        <f>IF(+PDA!I584,+PDA!I584," ")</f>
        <v xml:space="preserve"> </v>
      </c>
      <c r="J585" s="178">
        <f>+PDA!J584</f>
        <v>0</v>
      </c>
      <c r="K585" s="178">
        <f>+PDA!K584</f>
        <v>0</v>
      </c>
      <c r="L585" s="178">
        <f>+PDA!L584</f>
        <v>0</v>
      </c>
      <c r="M585" s="178" t="str">
        <f>IF(+PDA!M584,+PDA!M584," ")</f>
        <v xml:space="preserve"> </v>
      </c>
      <c r="N585" s="178" t="str">
        <f>IF(+PDA!N584,+PDA!N584," ")</f>
        <v xml:space="preserve"> </v>
      </c>
      <c r="O585" s="178" t="str">
        <f>IF(+PDA!O584,+PDA!O584," ")</f>
        <v xml:space="preserve"> </v>
      </c>
      <c r="P585" s="179" t="str">
        <f>+PDA!S584</f>
        <v xml:space="preserve"> </v>
      </c>
      <c r="Q585" s="186"/>
      <c r="R585" s="176"/>
      <c r="S585" s="176"/>
      <c r="T585" s="176"/>
      <c r="U585" s="155">
        <f t="shared" si="9"/>
        <v>0</v>
      </c>
      <c r="V585" s="176"/>
      <c r="W585" s="187"/>
      <c r="X585" s="187"/>
      <c r="Y585" s="176"/>
      <c r="Z585" s="188"/>
    </row>
    <row r="586" spans="1:26" s="180" customFormat="1" ht="12.75" x14ac:dyDescent="0.2">
      <c r="A586" s="178">
        <v>582</v>
      </c>
      <c r="B586" s="178">
        <f>+PDA!B585</f>
        <v>0</v>
      </c>
      <c r="C586" s="178">
        <f>+PDA!C585</f>
        <v>0</v>
      </c>
      <c r="D586" s="178">
        <f>+PDA!D585</f>
        <v>0</v>
      </c>
      <c r="E586" s="178">
        <f>+PDA!E585</f>
        <v>0</v>
      </c>
      <c r="F586" s="178">
        <f>+PDA!F585</f>
        <v>0</v>
      </c>
      <c r="G586" s="178">
        <f>+PDA!G585</f>
        <v>0</v>
      </c>
      <c r="H586" s="152" t="str">
        <f>IF(+PDA!H585,+PDA!H585," ")</f>
        <v xml:space="preserve"> </v>
      </c>
      <c r="I586" s="152" t="str">
        <f>IF(+PDA!I585,+PDA!I585," ")</f>
        <v xml:space="preserve"> </v>
      </c>
      <c r="J586" s="178">
        <f>+PDA!J585</f>
        <v>0</v>
      </c>
      <c r="K586" s="178">
        <f>+PDA!K585</f>
        <v>0</v>
      </c>
      <c r="L586" s="178">
        <f>+PDA!L585</f>
        <v>0</v>
      </c>
      <c r="M586" s="178" t="str">
        <f>IF(+PDA!M585,+PDA!M585," ")</f>
        <v xml:space="preserve"> </v>
      </c>
      <c r="N586" s="178" t="str">
        <f>IF(+PDA!N585,+PDA!N585," ")</f>
        <v xml:space="preserve"> </v>
      </c>
      <c r="O586" s="178" t="str">
        <f>IF(+PDA!O585,+PDA!O585," ")</f>
        <v xml:space="preserve"> </v>
      </c>
      <c r="P586" s="179" t="str">
        <f>+PDA!S585</f>
        <v xml:space="preserve"> </v>
      </c>
      <c r="Q586" s="186"/>
      <c r="R586" s="176"/>
      <c r="S586" s="176"/>
      <c r="T586" s="176"/>
      <c r="U586" s="155">
        <f t="shared" si="9"/>
        <v>0</v>
      </c>
      <c r="V586" s="176"/>
      <c r="W586" s="187"/>
      <c r="X586" s="187"/>
      <c r="Y586" s="176"/>
      <c r="Z586" s="188"/>
    </row>
    <row r="587" spans="1:26" s="180" customFormat="1" ht="12.75" x14ac:dyDescent="0.2">
      <c r="A587" s="178">
        <v>583</v>
      </c>
      <c r="B587" s="178">
        <f>+PDA!B586</f>
        <v>0</v>
      </c>
      <c r="C587" s="178">
        <f>+PDA!C586</f>
        <v>0</v>
      </c>
      <c r="D587" s="178">
        <f>+PDA!D586</f>
        <v>0</v>
      </c>
      <c r="E587" s="178">
        <f>+PDA!E586</f>
        <v>0</v>
      </c>
      <c r="F587" s="178">
        <f>+PDA!F586</f>
        <v>0</v>
      </c>
      <c r="G587" s="178">
        <f>+PDA!G586</f>
        <v>0</v>
      </c>
      <c r="H587" s="152" t="str">
        <f>IF(+PDA!H586,+PDA!H586," ")</f>
        <v xml:space="preserve"> </v>
      </c>
      <c r="I587" s="152" t="str">
        <f>IF(+PDA!I586,+PDA!I586," ")</f>
        <v xml:space="preserve"> </v>
      </c>
      <c r="J587" s="178">
        <f>+PDA!J586</f>
        <v>0</v>
      </c>
      <c r="K587" s="178">
        <f>+PDA!K586</f>
        <v>0</v>
      </c>
      <c r="L587" s="178">
        <f>+PDA!L586</f>
        <v>0</v>
      </c>
      <c r="M587" s="178" t="str">
        <f>IF(+PDA!M586,+PDA!M586," ")</f>
        <v xml:space="preserve"> </v>
      </c>
      <c r="N587" s="178" t="str">
        <f>IF(+PDA!N586,+PDA!N586," ")</f>
        <v xml:space="preserve"> </v>
      </c>
      <c r="O587" s="178" t="str">
        <f>IF(+PDA!O586,+PDA!O586," ")</f>
        <v xml:space="preserve"> </v>
      </c>
      <c r="P587" s="179" t="str">
        <f>+PDA!S586</f>
        <v xml:space="preserve"> </v>
      </c>
      <c r="Q587" s="186"/>
      <c r="R587" s="176"/>
      <c r="S587" s="176"/>
      <c r="T587" s="176"/>
      <c r="U587" s="155">
        <f t="shared" si="9"/>
        <v>0</v>
      </c>
      <c r="V587" s="176"/>
      <c r="W587" s="187"/>
      <c r="X587" s="187"/>
      <c r="Y587" s="176"/>
      <c r="Z587" s="188"/>
    </row>
    <row r="588" spans="1:26" s="180" customFormat="1" ht="12.75" x14ac:dyDescent="0.2">
      <c r="A588" s="178">
        <v>584</v>
      </c>
      <c r="B588" s="178">
        <f>+PDA!B587</f>
        <v>0</v>
      </c>
      <c r="C588" s="178">
        <f>+PDA!C587</f>
        <v>0</v>
      </c>
      <c r="D588" s="178">
        <f>+PDA!D587</f>
        <v>0</v>
      </c>
      <c r="E588" s="178">
        <f>+PDA!E587</f>
        <v>0</v>
      </c>
      <c r="F588" s="178">
        <f>+PDA!F587</f>
        <v>0</v>
      </c>
      <c r="G588" s="178">
        <f>+PDA!G587</f>
        <v>0</v>
      </c>
      <c r="H588" s="152" t="str">
        <f>IF(+PDA!H587,+PDA!H587," ")</f>
        <v xml:space="preserve"> </v>
      </c>
      <c r="I588" s="152" t="str">
        <f>IF(+PDA!I587,+PDA!I587," ")</f>
        <v xml:space="preserve"> </v>
      </c>
      <c r="J588" s="178">
        <f>+PDA!J587</f>
        <v>0</v>
      </c>
      <c r="K588" s="178">
        <f>+PDA!K587</f>
        <v>0</v>
      </c>
      <c r="L588" s="178">
        <f>+PDA!L587</f>
        <v>0</v>
      </c>
      <c r="M588" s="178" t="str">
        <f>IF(+PDA!M587,+PDA!M587," ")</f>
        <v xml:space="preserve"> </v>
      </c>
      <c r="N588" s="178" t="str">
        <f>IF(+PDA!N587,+PDA!N587," ")</f>
        <v xml:space="preserve"> </v>
      </c>
      <c r="O588" s="178" t="str">
        <f>IF(+PDA!O587,+PDA!O587," ")</f>
        <v xml:space="preserve"> </v>
      </c>
      <c r="P588" s="179" t="str">
        <f>+PDA!S587</f>
        <v xml:space="preserve"> </v>
      </c>
      <c r="Q588" s="186"/>
      <c r="R588" s="176"/>
      <c r="S588" s="176"/>
      <c r="T588" s="176"/>
      <c r="U588" s="155">
        <f t="shared" si="9"/>
        <v>0</v>
      </c>
      <c r="V588" s="176"/>
      <c r="W588" s="187"/>
      <c r="X588" s="187"/>
      <c r="Y588" s="176"/>
      <c r="Z588" s="188"/>
    </row>
    <row r="589" spans="1:26" s="180" customFormat="1" ht="12.75" x14ac:dyDescent="0.2">
      <c r="A589" s="178">
        <v>585</v>
      </c>
      <c r="B589" s="178">
        <f>+PDA!B588</f>
        <v>0</v>
      </c>
      <c r="C589" s="178">
        <f>+PDA!C588</f>
        <v>0</v>
      </c>
      <c r="D589" s="178">
        <f>+PDA!D588</f>
        <v>0</v>
      </c>
      <c r="E589" s="178">
        <f>+PDA!E588</f>
        <v>0</v>
      </c>
      <c r="F589" s="178">
        <f>+PDA!F588</f>
        <v>0</v>
      </c>
      <c r="G589" s="178">
        <f>+PDA!G588</f>
        <v>0</v>
      </c>
      <c r="H589" s="152" t="str">
        <f>IF(+PDA!H588,+PDA!H588," ")</f>
        <v xml:space="preserve"> </v>
      </c>
      <c r="I589" s="152" t="str">
        <f>IF(+PDA!I588,+PDA!I588," ")</f>
        <v xml:space="preserve"> </v>
      </c>
      <c r="J589" s="178">
        <f>+PDA!J588</f>
        <v>0</v>
      </c>
      <c r="K589" s="178">
        <f>+PDA!K588</f>
        <v>0</v>
      </c>
      <c r="L589" s="178">
        <f>+PDA!L588</f>
        <v>0</v>
      </c>
      <c r="M589" s="178" t="str">
        <f>IF(+PDA!M588,+PDA!M588," ")</f>
        <v xml:space="preserve"> </v>
      </c>
      <c r="N589" s="178" t="str">
        <f>IF(+PDA!N588,+PDA!N588," ")</f>
        <v xml:space="preserve"> </v>
      </c>
      <c r="O589" s="178" t="str">
        <f>IF(+PDA!O588,+PDA!O588," ")</f>
        <v xml:space="preserve"> </v>
      </c>
      <c r="P589" s="179" t="str">
        <f>+PDA!S588</f>
        <v xml:space="preserve"> </v>
      </c>
      <c r="Q589" s="186"/>
      <c r="R589" s="176"/>
      <c r="S589" s="176"/>
      <c r="T589" s="176"/>
      <c r="U589" s="155">
        <f t="shared" si="9"/>
        <v>0</v>
      </c>
      <c r="V589" s="176"/>
      <c r="W589" s="187"/>
      <c r="X589" s="187"/>
      <c r="Y589" s="176"/>
      <c r="Z589" s="188"/>
    </row>
    <row r="590" spans="1:26" s="180" customFormat="1" ht="12.75" x14ac:dyDescent="0.2">
      <c r="A590" s="178">
        <v>586</v>
      </c>
      <c r="B590" s="178">
        <f>+PDA!B589</f>
        <v>0</v>
      </c>
      <c r="C590" s="178">
        <f>+PDA!C589</f>
        <v>0</v>
      </c>
      <c r="D590" s="178">
        <f>+PDA!D589</f>
        <v>0</v>
      </c>
      <c r="E590" s="178">
        <f>+PDA!E589</f>
        <v>0</v>
      </c>
      <c r="F590" s="178">
        <f>+PDA!F589</f>
        <v>0</v>
      </c>
      <c r="G590" s="178">
        <f>+PDA!G589</f>
        <v>0</v>
      </c>
      <c r="H590" s="152" t="str">
        <f>IF(+PDA!H589,+PDA!H589," ")</f>
        <v xml:space="preserve"> </v>
      </c>
      <c r="I590" s="152" t="str">
        <f>IF(+PDA!I589,+PDA!I589," ")</f>
        <v xml:space="preserve"> </v>
      </c>
      <c r="J590" s="178">
        <f>+PDA!J589</f>
        <v>0</v>
      </c>
      <c r="K590" s="178">
        <f>+PDA!K589</f>
        <v>0</v>
      </c>
      <c r="L590" s="178">
        <f>+PDA!L589</f>
        <v>0</v>
      </c>
      <c r="M590" s="178" t="str">
        <f>IF(+PDA!M589,+PDA!M589," ")</f>
        <v xml:space="preserve"> </v>
      </c>
      <c r="N590" s="178" t="str">
        <f>IF(+PDA!N589,+PDA!N589," ")</f>
        <v xml:space="preserve"> </v>
      </c>
      <c r="O590" s="178" t="str">
        <f>IF(+PDA!O589,+PDA!O589," ")</f>
        <v xml:space="preserve"> </v>
      </c>
      <c r="P590" s="179" t="str">
        <f>+PDA!S589</f>
        <v xml:space="preserve"> </v>
      </c>
      <c r="Q590" s="186"/>
      <c r="R590" s="176"/>
      <c r="S590" s="176"/>
      <c r="T590" s="176"/>
      <c r="U590" s="155">
        <f t="shared" si="9"/>
        <v>0</v>
      </c>
      <c r="V590" s="176"/>
      <c r="W590" s="187"/>
      <c r="X590" s="187"/>
      <c r="Y590" s="176"/>
      <c r="Z590" s="188"/>
    </row>
    <row r="591" spans="1:26" s="180" customFormat="1" ht="12.75" x14ac:dyDescent="0.2">
      <c r="A591" s="178">
        <v>587</v>
      </c>
      <c r="B591" s="178">
        <f>+PDA!B590</f>
        <v>0</v>
      </c>
      <c r="C591" s="178">
        <f>+PDA!C590</f>
        <v>0</v>
      </c>
      <c r="D591" s="178">
        <f>+PDA!D590</f>
        <v>0</v>
      </c>
      <c r="E591" s="178">
        <f>+PDA!E590</f>
        <v>0</v>
      </c>
      <c r="F591" s="178">
        <f>+PDA!F590</f>
        <v>0</v>
      </c>
      <c r="G591" s="178">
        <f>+PDA!G590</f>
        <v>0</v>
      </c>
      <c r="H591" s="152" t="str">
        <f>IF(+PDA!H590,+PDA!H590," ")</f>
        <v xml:space="preserve"> </v>
      </c>
      <c r="I591" s="152" t="str">
        <f>IF(+PDA!I590,+PDA!I590," ")</f>
        <v xml:space="preserve"> </v>
      </c>
      <c r="J591" s="178">
        <f>+PDA!J590</f>
        <v>0</v>
      </c>
      <c r="K591" s="178">
        <f>+PDA!K590</f>
        <v>0</v>
      </c>
      <c r="L591" s="178">
        <f>+PDA!L590</f>
        <v>0</v>
      </c>
      <c r="M591" s="178" t="str">
        <f>IF(+PDA!M590,+PDA!M590," ")</f>
        <v xml:space="preserve"> </v>
      </c>
      <c r="N591" s="178" t="str">
        <f>IF(+PDA!N590,+PDA!N590," ")</f>
        <v xml:space="preserve"> </v>
      </c>
      <c r="O591" s="178" t="str">
        <f>IF(+PDA!O590,+PDA!O590," ")</f>
        <v xml:space="preserve"> </v>
      </c>
      <c r="P591" s="179" t="str">
        <f>+PDA!S590</f>
        <v xml:space="preserve"> </v>
      </c>
      <c r="Q591" s="186"/>
      <c r="R591" s="176"/>
      <c r="S591" s="176"/>
      <c r="T591" s="176"/>
      <c r="U591" s="155">
        <f t="shared" si="9"/>
        <v>0</v>
      </c>
      <c r="V591" s="176"/>
      <c r="W591" s="187"/>
      <c r="X591" s="187"/>
      <c r="Y591" s="176"/>
      <c r="Z591" s="188"/>
    </row>
    <row r="592" spans="1:26" s="180" customFormat="1" ht="12.75" x14ac:dyDescent="0.2">
      <c r="A592" s="178">
        <v>588</v>
      </c>
      <c r="B592" s="178">
        <f>+PDA!B591</f>
        <v>0</v>
      </c>
      <c r="C592" s="178">
        <f>+PDA!C591</f>
        <v>0</v>
      </c>
      <c r="D592" s="178">
        <f>+PDA!D591</f>
        <v>0</v>
      </c>
      <c r="E592" s="178">
        <f>+PDA!E591</f>
        <v>0</v>
      </c>
      <c r="F592" s="178">
        <f>+PDA!F591</f>
        <v>0</v>
      </c>
      <c r="G592" s="178">
        <f>+PDA!G591</f>
        <v>0</v>
      </c>
      <c r="H592" s="152" t="str">
        <f>IF(+PDA!H591,+PDA!H591," ")</f>
        <v xml:space="preserve"> </v>
      </c>
      <c r="I592" s="152" t="str">
        <f>IF(+PDA!I591,+PDA!I591," ")</f>
        <v xml:space="preserve"> </v>
      </c>
      <c r="J592" s="178">
        <f>+PDA!J591</f>
        <v>0</v>
      </c>
      <c r="K592" s="178">
        <f>+PDA!K591</f>
        <v>0</v>
      </c>
      <c r="L592" s="178">
        <f>+PDA!L591</f>
        <v>0</v>
      </c>
      <c r="M592" s="178" t="str">
        <f>IF(+PDA!M591,+PDA!M591," ")</f>
        <v xml:space="preserve"> </v>
      </c>
      <c r="N592" s="178" t="str">
        <f>IF(+PDA!N591,+PDA!N591," ")</f>
        <v xml:space="preserve"> </v>
      </c>
      <c r="O592" s="178" t="str">
        <f>IF(+PDA!O591,+PDA!O591," ")</f>
        <v xml:space="preserve"> </v>
      </c>
      <c r="P592" s="179" t="str">
        <f>+PDA!S591</f>
        <v xml:space="preserve"> </v>
      </c>
      <c r="Q592" s="186"/>
      <c r="R592" s="176"/>
      <c r="S592" s="176"/>
      <c r="T592" s="176"/>
      <c r="U592" s="155">
        <f t="shared" si="9"/>
        <v>0</v>
      </c>
      <c r="V592" s="176"/>
      <c r="W592" s="187"/>
      <c r="X592" s="187"/>
      <c r="Y592" s="176"/>
      <c r="Z592" s="188"/>
    </row>
    <row r="593" spans="1:26" s="180" customFormat="1" ht="12.75" x14ac:dyDescent="0.2">
      <c r="A593" s="178">
        <v>589</v>
      </c>
      <c r="B593" s="178">
        <f>+PDA!B592</f>
        <v>0</v>
      </c>
      <c r="C593" s="178">
        <f>+PDA!C592</f>
        <v>0</v>
      </c>
      <c r="D593" s="178">
        <f>+PDA!D592</f>
        <v>0</v>
      </c>
      <c r="E593" s="178">
        <f>+PDA!E592</f>
        <v>0</v>
      </c>
      <c r="F593" s="178">
        <f>+PDA!F592</f>
        <v>0</v>
      </c>
      <c r="G593" s="178">
        <f>+PDA!G592</f>
        <v>0</v>
      </c>
      <c r="H593" s="152" t="str">
        <f>IF(+PDA!H592,+PDA!H592," ")</f>
        <v xml:space="preserve"> </v>
      </c>
      <c r="I593" s="152" t="str">
        <f>IF(+PDA!I592,+PDA!I592," ")</f>
        <v xml:space="preserve"> </v>
      </c>
      <c r="J593" s="178">
        <f>+PDA!J592</f>
        <v>0</v>
      </c>
      <c r="K593" s="178">
        <f>+PDA!K592</f>
        <v>0</v>
      </c>
      <c r="L593" s="178">
        <f>+PDA!L592</f>
        <v>0</v>
      </c>
      <c r="M593" s="178" t="str">
        <f>IF(+PDA!M592,+PDA!M592," ")</f>
        <v xml:space="preserve"> </v>
      </c>
      <c r="N593" s="178" t="str">
        <f>IF(+PDA!N592,+PDA!N592," ")</f>
        <v xml:space="preserve"> </v>
      </c>
      <c r="O593" s="178" t="str">
        <f>IF(+PDA!O592,+PDA!O592," ")</f>
        <v xml:space="preserve"> </v>
      </c>
      <c r="P593" s="179" t="str">
        <f>+PDA!S592</f>
        <v xml:space="preserve"> </v>
      </c>
      <c r="Q593" s="186"/>
      <c r="R593" s="176"/>
      <c r="S593" s="176"/>
      <c r="T593" s="176"/>
      <c r="U593" s="155">
        <f t="shared" si="9"/>
        <v>0</v>
      </c>
      <c r="V593" s="176"/>
      <c r="W593" s="187"/>
      <c r="X593" s="187"/>
      <c r="Y593" s="176"/>
      <c r="Z593" s="188"/>
    </row>
    <row r="594" spans="1:26" s="180" customFormat="1" ht="12.75" x14ac:dyDescent="0.2">
      <c r="A594" s="178">
        <v>590</v>
      </c>
      <c r="B594" s="178">
        <f>+PDA!B593</f>
        <v>0</v>
      </c>
      <c r="C594" s="178">
        <f>+PDA!C593</f>
        <v>0</v>
      </c>
      <c r="D594" s="178">
        <f>+PDA!D593</f>
        <v>0</v>
      </c>
      <c r="E594" s="178">
        <f>+PDA!E593</f>
        <v>0</v>
      </c>
      <c r="F594" s="178">
        <f>+PDA!F593</f>
        <v>0</v>
      </c>
      <c r="G594" s="178">
        <f>+PDA!G593</f>
        <v>0</v>
      </c>
      <c r="H594" s="152" t="str">
        <f>IF(+PDA!H593,+PDA!H593," ")</f>
        <v xml:space="preserve"> </v>
      </c>
      <c r="I594" s="152" t="str">
        <f>IF(+PDA!I593,+PDA!I593," ")</f>
        <v xml:space="preserve"> </v>
      </c>
      <c r="J594" s="178">
        <f>+PDA!J593</f>
        <v>0</v>
      </c>
      <c r="K594" s="178">
        <f>+PDA!K593</f>
        <v>0</v>
      </c>
      <c r="L594" s="178">
        <f>+PDA!L593</f>
        <v>0</v>
      </c>
      <c r="M594" s="178" t="str">
        <f>IF(+PDA!M593,+PDA!M593," ")</f>
        <v xml:space="preserve"> </v>
      </c>
      <c r="N594" s="178" t="str">
        <f>IF(+PDA!N593,+PDA!N593," ")</f>
        <v xml:space="preserve"> </v>
      </c>
      <c r="O594" s="178" t="str">
        <f>IF(+PDA!O593,+PDA!O593," ")</f>
        <v xml:space="preserve"> </v>
      </c>
      <c r="P594" s="179" t="str">
        <f>+PDA!S593</f>
        <v xml:space="preserve"> </v>
      </c>
      <c r="Q594" s="186"/>
      <c r="R594" s="176"/>
      <c r="S594" s="176"/>
      <c r="T594" s="176"/>
      <c r="U594" s="155">
        <f t="shared" si="9"/>
        <v>0</v>
      </c>
      <c r="V594" s="176"/>
      <c r="W594" s="187"/>
      <c r="X594" s="187"/>
      <c r="Y594" s="176"/>
      <c r="Z594" s="188"/>
    </row>
    <row r="595" spans="1:26" s="180" customFormat="1" ht="12.75" x14ac:dyDescent="0.2">
      <c r="A595" s="178">
        <v>591</v>
      </c>
      <c r="B595" s="178">
        <f>+PDA!B594</f>
        <v>0</v>
      </c>
      <c r="C595" s="178">
        <f>+PDA!C594</f>
        <v>0</v>
      </c>
      <c r="D595" s="178">
        <f>+PDA!D594</f>
        <v>0</v>
      </c>
      <c r="E595" s="178">
        <f>+PDA!E594</f>
        <v>0</v>
      </c>
      <c r="F595" s="178">
        <f>+PDA!F594</f>
        <v>0</v>
      </c>
      <c r="G595" s="178">
        <f>+PDA!G594</f>
        <v>0</v>
      </c>
      <c r="H595" s="152" t="str">
        <f>IF(+PDA!H594,+PDA!H594," ")</f>
        <v xml:space="preserve"> </v>
      </c>
      <c r="I595" s="152" t="str">
        <f>IF(+PDA!I594,+PDA!I594," ")</f>
        <v xml:space="preserve"> </v>
      </c>
      <c r="J595" s="178">
        <f>+PDA!J594</f>
        <v>0</v>
      </c>
      <c r="K595" s="178">
        <f>+PDA!K594</f>
        <v>0</v>
      </c>
      <c r="L595" s="178">
        <f>+PDA!L594</f>
        <v>0</v>
      </c>
      <c r="M595" s="178" t="str">
        <f>IF(+PDA!M594,+PDA!M594," ")</f>
        <v xml:space="preserve"> </v>
      </c>
      <c r="N595" s="178" t="str">
        <f>IF(+PDA!N594,+PDA!N594," ")</f>
        <v xml:space="preserve"> </v>
      </c>
      <c r="O595" s="178" t="str">
        <f>IF(+PDA!O594,+PDA!O594," ")</f>
        <v xml:space="preserve"> </v>
      </c>
      <c r="P595" s="179" t="str">
        <f>+PDA!S594</f>
        <v xml:space="preserve"> </v>
      </c>
      <c r="Q595" s="186"/>
      <c r="R595" s="176"/>
      <c r="S595" s="176"/>
      <c r="T595" s="176"/>
      <c r="U595" s="155">
        <f t="shared" si="9"/>
        <v>0</v>
      </c>
      <c r="V595" s="176"/>
      <c r="W595" s="187"/>
      <c r="X595" s="187"/>
      <c r="Y595" s="176"/>
      <c r="Z595" s="188"/>
    </row>
    <row r="596" spans="1:26" s="180" customFormat="1" ht="12.75" x14ac:dyDescent="0.2">
      <c r="A596" s="178">
        <v>592</v>
      </c>
      <c r="B596" s="178">
        <f>+PDA!B595</f>
        <v>0</v>
      </c>
      <c r="C596" s="178">
        <f>+PDA!C595</f>
        <v>0</v>
      </c>
      <c r="D596" s="178">
        <f>+PDA!D595</f>
        <v>0</v>
      </c>
      <c r="E596" s="178">
        <f>+PDA!E595</f>
        <v>0</v>
      </c>
      <c r="F596" s="178">
        <f>+PDA!F595</f>
        <v>0</v>
      </c>
      <c r="G596" s="178">
        <f>+PDA!G595</f>
        <v>0</v>
      </c>
      <c r="H596" s="152" t="str">
        <f>IF(+PDA!H595,+PDA!H595," ")</f>
        <v xml:space="preserve"> </v>
      </c>
      <c r="I596" s="152" t="str">
        <f>IF(+PDA!I595,+PDA!I595," ")</f>
        <v xml:space="preserve"> </v>
      </c>
      <c r="J596" s="178">
        <f>+PDA!J595</f>
        <v>0</v>
      </c>
      <c r="K596" s="178">
        <f>+PDA!K595</f>
        <v>0</v>
      </c>
      <c r="L596" s="178">
        <f>+PDA!L595</f>
        <v>0</v>
      </c>
      <c r="M596" s="178" t="str">
        <f>IF(+PDA!M595,+PDA!M595," ")</f>
        <v xml:space="preserve"> </v>
      </c>
      <c r="N596" s="178" t="str">
        <f>IF(+PDA!N595,+PDA!N595," ")</f>
        <v xml:space="preserve"> </v>
      </c>
      <c r="O596" s="178" t="str">
        <f>IF(+PDA!O595,+PDA!O595," ")</f>
        <v xml:space="preserve"> </v>
      </c>
      <c r="P596" s="179" t="str">
        <f>+PDA!S595</f>
        <v xml:space="preserve"> </v>
      </c>
      <c r="Q596" s="186"/>
      <c r="R596" s="176"/>
      <c r="S596" s="176"/>
      <c r="T596" s="176"/>
      <c r="U596" s="155">
        <f t="shared" si="9"/>
        <v>0</v>
      </c>
      <c r="V596" s="176"/>
      <c r="W596" s="187"/>
      <c r="X596" s="187"/>
      <c r="Y596" s="176"/>
      <c r="Z596" s="188"/>
    </row>
    <row r="597" spans="1:26" s="180" customFormat="1" ht="12.75" x14ac:dyDescent="0.2">
      <c r="A597" s="178">
        <v>593</v>
      </c>
      <c r="B597" s="178">
        <f>+PDA!B596</f>
        <v>0</v>
      </c>
      <c r="C597" s="178">
        <f>+PDA!C596</f>
        <v>0</v>
      </c>
      <c r="D597" s="178">
        <f>+PDA!D596</f>
        <v>0</v>
      </c>
      <c r="E597" s="178">
        <f>+PDA!E596</f>
        <v>0</v>
      </c>
      <c r="F597" s="178">
        <f>+PDA!F596</f>
        <v>0</v>
      </c>
      <c r="G597" s="178">
        <f>+PDA!G596</f>
        <v>0</v>
      </c>
      <c r="H597" s="152" t="str">
        <f>IF(+PDA!H596,+PDA!H596," ")</f>
        <v xml:space="preserve"> </v>
      </c>
      <c r="I597" s="152" t="str">
        <f>IF(+PDA!I596,+PDA!I596," ")</f>
        <v xml:space="preserve"> </v>
      </c>
      <c r="J597" s="178">
        <f>+PDA!J596</f>
        <v>0</v>
      </c>
      <c r="K597" s="178">
        <f>+PDA!K596</f>
        <v>0</v>
      </c>
      <c r="L597" s="178">
        <f>+PDA!L596</f>
        <v>0</v>
      </c>
      <c r="M597" s="178" t="str">
        <f>IF(+PDA!M596,+PDA!M596," ")</f>
        <v xml:space="preserve"> </v>
      </c>
      <c r="N597" s="178" t="str">
        <f>IF(+PDA!N596,+PDA!N596," ")</f>
        <v xml:space="preserve"> </v>
      </c>
      <c r="O597" s="178" t="str">
        <f>IF(+PDA!O596,+PDA!O596," ")</f>
        <v xml:space="preserve"> </v>
      </c>
      <c r="P597" s="179" t="str">
        <f>+PDA!S596</f>
        <v xml:space="preserve"> </v>
      </c>
      <c r="Q597" s="186"/>
      <c r="R597" s="176"/>
      <c r="S597" s="176"/>
      <c r="T597" s="176"/>
      <c r="U597" s="155">
        <f t="shared" si="9"/>
        <v>0</v>
      </c>
      <c r="V597" s="176"/>
      <c r="W597" s="187"/>
      <c r="X597" s="187"/>
      <c r="Y597" s="176"/>
      <c r="Z597" s="188"/>
    </row>
    <row r="598" spans="1:26" s="180" customFormat="1" ht="12.75" x14ac:dyDescent="0.2">
      <c r="A598" s="178">
        <v>594</v>
      </c>
      <c r="B598" s="178">
        <f>+PDA!B597</f>
        <v>0</v>
      </c>
      <c r="C598" s="178">
        <f>+PDA!C597</f>
        <v>0</v>
      </c>
      <c r="D598" s="178">
        <f>+PDA!D597</f>
        <v>0</v>
      </c>
      <c r="E598" s="178">
        <f>+PDA!E597</f>
        <v>0</v>
      </c>
      <c r="F598" s="178">
        <f>+PDA!F597</f>
        <v>0</v>
      </c>
      <c r="G598" s="178">
        <f>+PDA!G597</f>
        <v>0</v>
      </c>
      <c r="H598" s="152" t="str">
        <f>IF(+PDA!H597,+PDA!H597," ")</f>
        <v xml:space="preserve"> </v>
      </c>
      <c r="I598" s="152" t="str">
        <f>IF(+PDA!I597,+PDA!I597," ")</f>
        <v xml:space="preserve"> </v>
      </c>
      <c r="J598" s="178">
        <f>+PDA!J597</f>
        <v>0</v>
      </c>
      <c r="K598" s="178">
        <f>+PDA!K597</f>
        <v>0</v>
      </c>
      <c r="L598" s="178">
        <f>+PDA!L597</f>
        <v>0</v>
      </c>
      <c r="M598" s="178" t="str">
        <f>IF(+PDA!M597,+PDA!M597," ")</f>
        <v xml:space="preserve"> </v>
      </c>
      <c r="N598" s="178" t="str">
        <f>IF(+PDA!N597,+PDA!N597," ")</f>
        <v xml:space="preserve"> </v>
      </c>
      <c r="O598" s="178" t="str">
        <f>IF(+PDA!O597,+PDA!O597," ")</f>
        <v xml:space="preserve"> </v>
      </c>
      <c r="P598" s="179" t="str">
        <f>+PDA!S597</f>
        <v xml:space="preserve"> </v>
      </c>
      <c r="Q598" s="186"/>
      <c r="R598" s="176"/>
      <c r="S598" s="176"/>
      <c r="T598" s="176"/>
      <c r="U598" s="155">
        <f t="shared" si="9"/>
        <v>0</v>
      </c>
      <c r="V598" s="176"/>
      <c r="W598" s="187"/>
      <c r="X598" s="187"/>
      <c r="Y598" s="176"/>
      <c r="Z598" s="188"/>
    </row>
    <row r="599" spans="1:26" s="180" customFormat="1" ht="12.75" x14ac:dyDescent="0.2">
      <c r="A599" s="178">
        <v>595</v>
      </c>
      <c r="B599" s="178">
        <f>+PDA!B598</f>
        <v>0</v>
      </c>
      <c r="C599" s="178">
        <f>+PDA!C598</f>
        <v>0</v>
      </c>
      <c r="D599" s="178">
        <f>+PDA!D598</f>
        <v>0</v>
      </c>
      <c r="E599" s="178">
        <f>+PDA!E598</f>
        <v>0</v>
      </c>
      <c r="F599" s="178">
        <f>+PDA!F598</f>
        <v>0</v>
      </c>
      <c r="G599" s="178">
        <f>+PDA!G598</f>
        <v>0</v>
      </c>
      <c r="H599" s="152" t="str">
        <f>IF(+PDA!H598,+PDA!H598," ")</f>
        <v xml:space="preserve"> </v>
      </c>
      <c r="I599" s="152" t="str">
        <f>IF(+PDA!I598,+PDA!I598," ")</f>
        <v xml:space="preserve"> </v>
      </c>
      <c r="J599" s="178">
        <f>+PDA!J598</f>
        <v>0</v>
      </c>
      <c r="K599" s="178">
        <f>+PDA!K598</f>
        <v>0</v>
      </c>
      <c r="L599" s="178">
        <f>+PDA!L598</f>
        <v>0</v>
      </c>
      <c r="M599" s="178" t="str">
        <f>IF(+PDA!M598,+PDA!M598," ")</f>
        <v xml:space="preserve"> </v>
      </c>
      <c r="N599" s="178" t="str">
        <f>IF(+PDA!N598,+PDA!N598," ")</f>
        <v xml:space="preserve"> </v>
      </c>
      <c r="O599" s="178" t="str">
        <f>IF(+PDA!O598,+PDA!O598," ")</f>
        <v xml:space="preserve"> </v>
      </c>
      <c r="P599" s="179" t="str">
        <f>+PDA!S598</f>
        <v xml:space="preserve"> </v>
      </c>
      <c r="Q599" s="186"/>
      <c r="R599" s="176"/>
      <c r="S599" s="176"/>
      <c r="T599" s="176"/>
      <c r="U599" s="155">
        <f t="shared" si="9"/>
        <v>0</v>
      </c>
      <c r="V599" s="176"/>
      <c r="W599" s="187"/>
      <c r="X599" s="187"/>
      <c r="Y599" s="176"/>
      <c r="Z599" s="188"/>
    </row>
    <row r="600" spans="1:26" s="180" customFormat="1" ht="12.75" x14ac:dyDescent="0.2">
      <c r="A600" s="178">
        <v>596</v>
      </c>
      <c r="B600" s="178">
        <f>+PDA!B599</f>
        <v>0</v>
      </c>
      <c r="C600" s="178">
        <f>+PDA!C599</f>
        <v>0</v>
      </c>
      <c r="D600" s="178">
        <f>+PDA!D599</f>
        <v>0</v>
      </c>
      <c r="E600" s="178">
        <f>+PDA!E599</f>
        <v>0</v>
      </c>
      <c r="F600" s="178">
        <f>+PDA!F599</f>
        <v>0</v>
      </c>
      <c r="G600" s="178">
        <f>+PDA!G599</f>
        <v>0</v>
      </c>
      <c r="H600" s="152" t="str">
        <f>IF(+PDA!H599,+PDA!H599," ")</f>
        <v xml:space="preserve"> </v>
      </c>
      <c r="I600" s="152" t="str">
        <f>IF(+PDA!I599,+PDA!I599," ")</f>
        <v xml:space="preserve"> </v>
      </c>
      <c r="J600" s="178">
        <f>+PDA!J599</f>
        <v>0</v>
      </c>
      <c r="K600" s="178">
        <f>+PDA!K599</f>
        <v>0</v>
      </c>
      <c r="L600" s="178">
        <f>+PDA!L599</f>
        <v>0</v>
      </c>
      <c r="M600" s="178" t="str">
        <f>IF(+PDA!M599,+PDA!M599," ")</f>
        <v xml:space="preserve"> </v>
      </c>
      <c r="N600" s="178" t="str">
        <f>IF(+PDA!N599,+PDA!N599," ")</f>
        <v xml:space="preserve"> </v>
      </c>
      <c r="O600" s="178" t="str">
        <f>IF(+PDA!O599,+PDA!O599," ")</f>
        <v xml:space="preserve"> </v>
      </c>
      <c r="P600" s="179" t="str">
        <f>+PDA!S599</f>
        <v xml:space="preserve"> </v>
      </c>
      <c r="Q600" s="186"/>
      <c r="R600" s="176"/>
      <c r="S600" s="176"/>
      <c r="T600" s="176"/>
      <c r="U600" s="155">
        <f t="shared" si="9"/>
        <v>0</v>
      </c>
      <c r="V600" s="176"/>
      <c r="W600" s="187"/>
      <c r="X600" s="187"/>
      <c r="Y600" s="176"/>
      <c r="Z600" s="188"/>
    </row>
    <row r="601" spans="1:26" s="180" customFormat="1" ht="12.75" x14ac:dyDescent="0.2">
      <c r="A601" s="178">
        <v>597</v>
      </c>
      <c r="B601" s="178">
        <f>+PDA!B600</f>
        <v>0</v>
      </c>
      <c r="C601" s="178">
        <f>+PDA!C600</f>
        <v>0</v>
      </c>
      <c r="D601" s="178">
        <f>+PDA!D600</f>
        <v>0</v>
      </c>
      <c r="E601" s="178">
        <f>+PDA!E600</f>
        <v>0</v>
      </c>
      <c r="F601" s="178">
        <f>+PDA!F600</f>
        <v>0</v>
      </c>
      <c r="G601" s="178">
        <f>+PDA!G600</f>
        <v>0</v>
      </c>
      <c r="H601" s="152" t="str">
        <f>IF(+PDA!H600,+PDA!H600," ")</f>
        <v xml:space="preserve"> </v>
      </c>
      <c r="I601" s="152" t="str">
        <f>IF(+PDA!I600,+PDA!I600," ")</f>
        <v xml:space="preserve"> </v>
      </c>
      <c r="J601" s="178">
        <f>+PDA!J600</f>
        <v>0</v>
      </c>
      <c r="K601" s="178">
        <f>+PDA!K600</f>
        <v>0</v>
      </c>
      <c r="L601" s="178">
        <f>+PDA!L600</f>
        <v>0</v>
      </c>
      <c r="M601" s="178" t="str">
        <f>IF(+PDA!M600,+PDA!M600," ")</f>
        <v xml:space="preserve"> </v>
      </c>
      <c r="N601" s="178" t="str">
        <f>IF(+PDA!N600,+PDA!N600," ")</f>
        <v xml:space="preserve"> </v>
      </c>
      <c r="O601" s="178" t="str">
        <f>IF(+PDA!O600,+PDA!O600," ")</f>
        <v xml:space="preserve"> </v>
      </c>
      <c r="P601" s="179" t="str">
        <f>+PDA!S600</f>
        <v xml:space="preserve"> </v>
      </c>
      <c r="Q601" s="186"/>
      <c r="R601" s="176"/>
      <c r="S601" s="176"/>
      <c r="T601" s="176"/>
      <c r="U601" s="155">
        <f t="shared" si="9"/>
        <v>0</v>
      </c>
      <c r="V601" s="176"/>
      <c r="W601" s="187"/>
      <c r="X601" s="187"/>
      <c r="Y601" s="176"/>
      <c r="Z601" s="188"/>
    </row>
    <row r="602" spans="1:26" s="180" customFormat="1" ht="12.75" x14ac:dyDescent="0.2">
      <c r="A602" s="178">
        <v>598</v>
      </c>
      <c r="B602" s="178">
        <f>+PDA!B601</f>
        <v>0</v>
      </c>
      <c r="C602" s="178">
        <f>+PDA!C601</f>
        <v>0</v>
      </c>
      <c r="D602" s="178">
        <f>+PDA!D601</f>
        <v>0</v>
      </c>
      <c r="E602" s="178">
        <f>+PDA!E601</f>
        <v>0</v>
      </c>
      <c r="F602" s="178">
        <f>+PDA!F601</f>
        <v>0</v>
      </c>
      <c r="G602" s="178">
        <f>+PDA!G601</f>
        <v>0</v>
      </c>
      <c r="H602" s="152" t="str">
        <f>IF(+PDA!H601,+PDA!H601," ")</f>
        <v xml:space="preserve"> </v>
      </c>
      <c r="I602" s="152" t="str">
        <f>IF(+PDA!I601,+PDA!I601," ")</f>
        <v xml:space="preserve"> </v>
      </c>
      <c r="J602" s="178">
        <f>+PDA!J601</f>
        <v>0</v>
      </c>
      <c r="K602" s="178">
        <f>+PDA!K601</f>
        <v>0</v>
      </c>
      <c r="L602" s="178">
        <f>+PDA!L601</f>
        <v>0</v>
      </c>
      <c r="M602" s="178" t="str">
        <f>IF(+PDA!M601,+PDA!M601," ")</f>
        <v xml:space="preserve"> </v>
      </c>
      <c r="N602" s="178" t="str">
        <f>IF(+PDA!N601,+PDA!N601," ")</f>
        <v xml:space="preserve"> </v>
      </c>
      <c r="O602" s="178" t="str">
        <f>IF(+PDA!O601,+PDA!O601," ")</f>
        <v xml:space="preserve"> </v>
      </c>
      <c r="P602" s="179" t="str">
        <f>+PDA!S601</f>
        <v xml:space="preserve"> </v>
      </c>
      <c r="Q602" s="186"/>
      <c r="R602" s="176"/>
      <c r="S602" s="176"/>
      <c r="T602" s="176"/>
      <c r="U602" s="155">
        <f t="shared" si="9"/>
        <v>0</v>
      </c>
      <c r="V602" s="176"/>
      <c r="W602" s="187"/>
      <c r="X602" s="187"/>
      <c r="Y602" s="176"/>
      <c r="Z602" s="188"/>
    </row>
    <row r="603" spans="1:26" s="180" customFormat="1" ht="12.75" x14ac:dyDescent="0.2">
      <c r="A603" s="178">
        <v>599</v>
      </c>
      <c r="B603" s="178">
        <f>+PDA!B602</f>
        <v>0</v>
      </c>
      <c r="C603" s="178">
        <f>+PDA!C602</f>
        <v>0</v>
      </c>
      <c r="D603" s="178">
        <f>+PDA!D602</f>
        <v>0</v>
      </c>
      <c r="E603" s="178">
        <f>+PDA!E602</f>
        <v>0</v>
      </c>
      <c r="F603" s="178">
        <f>+PDA!F602</f>
        <v>0</v>
      </c>
      <c r="G603" s="178">
        <f>+PDA!G602</f>
        <v>0</v>
      </c>
      <c r="H603" s="152" t="str">
        <f>IF(+PDA!H602,+PDA!H602," ")</f>
        <v xml:space="preserve"> </v>
      </c>
      <c r="I603" s="152" t="str">
        <f>IF(+PDA!I602,+PDA!I602," ")</f>
        <v xml:space="preserve"> </v>
      </c>
      <c r="J603" s="178">
        <f>+PDA!J602</f>
        <v>0</v>
      </c>
      <c r="K603" s="178">
        <f>+PDA!K602</f>
        <v>0</v>
      </c>
      <c r="L603" s="178">
        <f>+PDA!L602</f>
        <v>0</v>
      </c>
      <c r="M603" s="178" t="str">
        <f>IF(+PDA!M602,+PDA!M602," ")</f>
        <v xml:space="preserve"> </v>
      </c>
      <c r="N603" s="178" t="str">
        <f>IF(+PDA!N602,+PDA!N602," ")</f>
        <v xml:space="preserve"> </v>
      </c>
      <c r="O603" s="178" t="str">
        <f>IF(+PDA!O602,+PDA!O602," ")</f>
        <v xml:space="preserve"> </v>
      </c>
      <c r="P603" s="179" t="str">
        <f>+PDA!S602</f>
        <v xml:space="preserve"> </v>
      </c>
      <c r="Q603" s="186"/>
      <c r="R603" s="176"/>
      <c r="S603" s="176"/>
      <c r="T603" s="176"/>
      <c r="U603" s="155">
        <f t="shared" si="9"/>
        <v>0</v>
      </c>
      <c r="V603" s="176"/>
      <c r="W603" s="187"/>
      <c r="X603" s="187"/>
      <c r="Y603" s="176"/>
      <c r="Z603" s="188"/>
    </row>
    <row r="604" spans="1:26" s="180" customFormat="1" ht="12.75" x14ac:dyDescent="0.2">
      <c r="A604" s="178">
        <v>600</v>
      </c>
      <c r="B604" s="178">
        <f>+PDA!B603</f>
        <v>0</v>
      </c>
      <c r="C604" s="178">
        <f>+PDA!C603</f>
        <v>0</v>
      </c>
      <c r="D604" s="178">
        <f>+PDA!D603</f>
        <v>0</v>
      </c>
      <c r="E604" s="178">
        <f>+PDA!E603</f>
        <v>0</v>
      </c>
      <c r="F604" s="178">
        <f>+PDA!F603</f>
        <v>0</v>
      </c>
      <c r="G604" s="178">
        <f>+PDA!G603</f>
        <v>0</v>
      </c>
      <c r="H604" s="152" t="str">
        <f>IF(+PDA!H603,+PDA!H603," ")</f>
        <v xml:space="preserve"> </v>
      </c>
      <c r="I604" s="152" t="str">
        <f>IF(+PDA!I603,+PDA!I603," ")</f>
        <v xml:space="preserve"> </v>
      </c>
      <c r="J604" s="178">
        <f>+PDA!J603</f>
        <v>0</v>
      </c>
      <c r="K604" s="178">
        <f>+PDA!K603</f>
        <v>0</v>
      </c>
      <c r="L604" s="178">
        <f>+PDA!L603</f>
        <v>0</v>
      </c>
      <c r="M604" s="178" t="str">
        <f>IF(+PDA!M603,+PDA!M603," ")</f>
        <v xml:space="preserve"> </v>
      </c>
      <c r="N604" s="178" t="str">
        <f>IF(+PDA!N603,+PDA!N603," ")</f>
        <v xml:space="preserve"> </v>
      </c>
      <c r="O604" s="178" t="str">
        <f>IF(+PDA!O603,+PDA!O603," ")</f>
        <v xml:space="preserve"> </v>
      </c>
      <c r="P604" s="179" t="str">
        <f>+PDA!S603</f>
        <v xml:space="preserve"> </v>
      </c>
      <c r="Q604" s="186"/>
      <c r="R604" s="176"/>
      <c r="S604" s="176"/>
      <c r="T604" s="176"/>
      <c r="U604" s="155">
        <f t="shared" si="9"/>
        <v>0</v>
      </c>
      <c r="V604" s="176"/>
      <c r="W604" s="187"/>
      <c r="X604" s="187"/>
      <c r="Y604" s="176"/>
      <c r="Z604" s="188"/>
    </row>
    <row r="605" spans="1:26" s="180" customFormat="1" ht="12.75" x14ac:dyDescent="0.2">
      <c r="A605" s="178">
        <v>601</v>
      </c>
      <c r="B605" s="178">
        <f>+PDA!B604</f>
        <v>0</v>
      </c>
      <c r="C605" s="178">
        <f>+PDA!C604</f>
        <v>0</v>
      </c>
      <c r="D605" s="178">
        <f>+PDA!D604</f>
        <v>0</v>
      </c>
      <c r="E605" s="178">
        <f>+PDA!E604</f>
        <v>0</v>
      </c>
      <c r="F605" s="178">
        <f>+PDA!F604</f>
        <v>0</v>
      </c>
      <c r="G605" s="178">
        <f>+PDA!G604</f>
        <v>0</v>
      </c>
      <c r="H605" s="152" t="str">
        <f>IF(+PDA!H604,+PDA!H604," ")</f>
        <v xml:space="preserve"> </v>
      </c>
      <c r="I605" s="152" t="str">
        <f>IF(+PDA!I604,+PDA!I604," ")</f>
        <v xml:space="preserve"> </v>
      </c>
      <c r="J605" s="178">
        <f>+PDA!J604</f>
        <v>0</v>
      </c>
      <c r="K605" s="178">
        <f>+PDA!K604</f>
        <v>0</v>
      </c>
      <c r="L605" s="178">
        <f>+PDA!L604</f>
        <v>0</v>
      </c>
      <c r="M605" s="178" t="str">
        <f>IF(+PDA!M604,+PDA!M604," ")</f>
        <v xml:space="preserve"> </v>
      </c>
      <c r="N605" s="178" t="str">
        <f>IF(+PDA!N604,+PDA!N604," ")</f>
        <v xml:space="preserve"> </v>
      </c>
      <c r="O605" s="178" t="str">
        <f>IF(+PDA!O604,+PDA!O604," ")</f>
        <v xml:space="preserve"> </v>
      </c>
      <c r="P605" s="179" t="str">
        <f>+PDA!S604</f>
        <v xml:space="preserve"> </v>
      </c>
      <c r="Q605" s="186"/>
      <c r="R605" s="176"/>
      <c r="S605" s="176"/>
      <c r="T605" s="176"/>
      <c r="U605" s="155">
        <f t="shared" si="9"/>
        <v>0</v>
      </c>
      <c r="V605" s="176"/>
      <c r="W605" s="187"/>
      <c r="X605" s="187"/>
      <c r="Y605" s="176"/>
      <c r="Z605" s="188"/>
    </row>
    <row r="606" spans="1:26" s="180" customFormat="1" ht="12.75" x14ac:dyDescent="0.2">
      <c r="A606" s="178">
        <v>602</v>
      </c>
      <c r="B606" s="178">
        <f>+PDA!B605</f>
        <v>0</v>
      </c>
      <c r="C606" s="178">
        <f>+PDA!C605</f>
        <v>0</v>
      </c>
      <c r="D606" s="178">
        <f>+PDA!D605</f>
        <v>0</v>
      </c>
      <c r="E606" s="178">
        <f>+PDA!E605</f>
        <v>0</v>
      </c>
      <c r="F606" s="178">
        <f>+PDA!F605</f>
        <v>0</v>
      </c>
      <c r="G606" s="178">
        <f>+PDA!G605</f>
        <v>0</v>
      </c>
      <c r="H606" s="152" t="str">
        <f>IF(+PDA!H605,+PDA!H605," ")</f>
        <v xml:space="preserve"> </v>
      </c>
      <c r="I606" s="152" t="str">
        <f>IF(+PDA!I605,+PDA!I605," ")</f>
        <v xml:space="preserve"> </v>
      </c>
      <c r="J606" s="178">
        <f>+PDA!J605</f>
        <v>0</v>
      </c>
      <c r="K606" s="178">
        <f>+PDA!K605</f>
        <v>0</v>
      </c>
      <c r="L606" s="178">
        <f>+PDA!L605</f>
        <v>0</v>
      </c>
      <c r="M606" s="178" t="str">
        <f>IF(+PDA!M605,+PDA!M605," ")</f>
        <v xml:space="preserve"> </v>
      </c>
      <c r="N606" s="178" t="str">
        <f>IF(+PDA!N605,+PDA!N605," ")</f>
        <v xml:space="preserve"> </v>
      </c>
      <c r="O606" s="178" t="str">
        <f>IF(+PDA!O605,+PDA!O605," ")</f>
        <v xml:space="preserve"> </v>
      </c>
      <c r="P606" s="179" t="str">
        <f>+PDA!S605</f>
        <v xml:space="preserve"> </v>
      </c>
      <c r="Q606" s="186"/>
      <c r="R606" s="176"/>
      <c r="S606" s="176"/>
      <c r="T606" s="176"/>
      <c r="U606" s="155">
        <f t="shared" si="9"/>
        <v>0</v>
      </c>
      <c r="V606" s="176"/>
      <c r="W606" s="187"/>
      <c r="X606" s="187"/>
      <c r="Y606" s="176"/>
      <c r="Z606" s="188"/>
    </row>
    <row r="607" spans="1:26" s="180" customFormat="1" ht="12.75" x14ac:dyDescent="0.2">
      <c r="A607" s="178">
        <v>603</v>
      </c>
      <c r="B607" s="178">
        <f>+PDA!B606</f>
        <v>0</v>
      </c>
      <c r="C607" s="178">
        <f>+PDA!C606</f>
        <v>0</v>
      </c>
      <c r="D607" s="178">
        <f>+PDA!D606</f>
        <v>0</v>
      </c>
      <c r="E607" s="178">
        <f>+PDA!E606</f>
        <v>0</v>
      </c>
      <c r="F607" s="178">
        <f>+PDA!F606</f>
        <v>0</v>
      </c>
      <c r="G607" s="178">
        <f>+PDA!G606</f>
        <v>0</v>
      </c>
      <c r="H607" s="152" t="str">
        <f>IF(+PDA!H606,+PDA!H606," ")</f>
        <v xml:space="preserve"> </v>
      </c>
      <c r="I607" s="152" t="str">
        <f>IF(+PDA!I606,+PDA!I606," ")</f>
        <v xml:space="preserve"> </v>
      </c>
      <c r="J607" s="178">
        <f>+PDA!J606</f>
        <v>0</v>
      </c>
      <c r="K607" s="178">
        <f>+PDA!K606</f>
        <v>0</v>
      </c>
      <c r="L607" s="178">
        <f>+PDA!L606</f>
        <v>0</v>
      </c>
      <c r="M607" s="178" t="str">
        <f>IF(+PDA!M606,+PDA!M606," ")</f>
        <v xml:space="preserve"> </v>
      </c>
      <c r="N607" s="178" t="str">
        <f>IF(+PDA!N606,+PDA!N606," ")</f>
        <v xml:space="preserve"> </v>
      </c>
      <c r="O607" s="178" t="str">
        <f>IF(+PDA!O606,+PDA!O606," ")</f>
        <v xml:space="preserve"> </v>
      </c>
      <c r="P607" s="179" t="str">
        <f>+PDA!S606</f>
        <v xml:space="preserve"> </v>
      </c>
      <c r="Q607" s="186"/>
      <c r="R607" s="176"/>
      <c r="S607" s="176"/>
      <c r="T607" s="176"/>
      <c r="U607" s="155">
        <f t="shared" si="9"/>
        <v>0</v>
      </c>
      <c r="V607" s="176"/>
      <c r="W607" s="187"/>
      <c r="X607" s="187"/>
      <c r="Y607" s="176"/>
      <c r="Z607" s="188"/>
    </row>
    <row r="608" spans="1:26" s="180" customFormat="1" ht="12.75" x14ac:dyDescent="0.2">
      <c r="A608" s="178">
        <v>604</v>
      </c>
      <c r="B608" s="178">
        <f>+PDA!B607</f>
        <v>0</v>
      </c>
      <c r="C608" s="178">
        <f>+PDA!C607</f>
        <v>0</v>
      </c>
      <c r="D608" s="178">
        <f>+PDA!D607</f>
        <v>0</v>
      </c>
      <c r="E608" s="178">
        <f>+PDA!E607</f>
        <v>0</v>
      </c>
      <c r="F608" s="178">
        <f>+PDA!F607</f>
        <v>0</v>
      </c>
      <c r="G608" s="178">
        <f>+PDA!G607</f>
        <v>0</v>
      </c>
      <c r="H608" s="152" t="str">
        <f>IF(+PDA!H607,+PDA!H607," ")</f>
        <v xml:space="preserve"> </v>
      </c>
      <c r="I608" s="152" t="str">
        <f>IF(+PDA!I607,+PDA!I607," ")</f>
        <v xml:space="preserve"> </v>
      </c>
      <c r="J608" s="178">
        <f>+PDA!J607</f>
        <v>0</v>
      </c>
      <c r="K608" s="178">
        <f>+PDA!K607</f>
        <v>0</v>
      </c>
      <c r="L608" s="178">
        <f>+PDA!L607</f>
        <v>0</v>
      </c>
      <c r="M608" s="178" t="str">
        <f>IF(+PDA!M607,+PDA!M607," ")</f>
        <v xml:space="preserve"> </v>
      </c>
      <c r="N608" s="178" t="str">
        <f>IF(+PDA!N607,+PDA!N607," ")</f>
        <v xml:space="preserve"> </v>
      </c>
      <c r="O608" s="178" t="str">
        <f>IF(+PDA!O607,+PDA!O607," ")</f>
        <v xml:space="preserve"> </v>
      </c>
      <c r="P608" s="179" t="str">
        <f>+PDA!S607</f>
        <v xml:space="preserve"> </v>
      </c>
      <c r="Q608" s="186"/>
      <c r="R608" s="176"/>
      <c r="S608" s="176"/>
      <c r="T608" s="176"/>
      <c r="U608" s="155">
        <f t="shared" si="9"/>
        <v>0</v>
      </c>
      <c r="V608" s="176"/>
      <c r="W608" s="187"/>
      <c r="X608" s="187"/>
      <c r="Y608" s="176"/>
      <c r="Z608" s="188"/>
    </row>
    <row r="609" spans="1:26" s="180" customFormat="1" ht="12.75" x14ac:dyDescent="0.2">
      <c r="A609" s="178">
        <v>605</v>
      </c>
      <c r="B609" s="178">
        <f>+PDA!B608</f>
        <v>0</v>
      </c>
      <c r="C609" s="178">
        <f>+PDA!C608</f>
        <v>0</v>
      </c>
      <c r="D609" s="178">
        <f>+PDA!D608</f>
        <v>0</v>
      </c>
      <c r="E609" s="178">
        <f>+PDA!E608</f>
        <v>0</v>
      </c>
      <c r="F609" s="178">
        <f>+PDA!F608</f>
        <v>0</v>
      </c>
      <c r="G609" s="178">
        <f>+PDA!G608</f>
        <v>0</v>
      </c>
      <c r="H609" s="152" t="str">
        <f>IF(+PDA!H608,+PDA!H608," ")</f>
        <v xml:space="preserve"> </v>
      </c>
      <c r="I609" s="152" t="str">
        <f>IF(+PDA!I608,+PDA!I608," ")</f>
        <v xml:space="preserve"> </v>
      </c>
      <c r="J609" s="178">
        <f>+PDA!J608</f>
        <v>0</v>
      </c>
      <c r="K609" s="178">
        <f>+PDA!K608</f>
        <v>0</v>
      </c>
      <c r="L609" s="178">
        <f>+PDA!L608</f>
        <v>0</v>
      </c>
      <c r="M609" s="178" t="str">
        <f>IF(+PDA!M608,+PDA!M608," ")</f>
        <v xml:space="preserve"> </v>
      </c>
      <c r="N609" s="178" t="str">
        <f>IF(+PDA!N608,+PDA!N608," ")</f>
        <v xml:space="preserve"> </v>
      </c>
      <c r="O609" s="178" t="str">
        <f>IF(+PDA!O608,+PDA!O608," ")</f>
        <v xml:space="preserve"> </v>
      </c>
      <c r="P609" s="179" t="str">
        <f>+PDA!S608</f>
        <v xml:space="preserve"> </v>
      </c>
      <c r="Q609" s="186"/>
      <c r="R609" s="176"/>
      <c r="S609" s="176"/>
      <c r="T609" s="176"/>
      <c r="U609" s="155">
        <f t="shared" si="9"/>
        <v>0</v>
      </c>
      <c r="V609" s="176"/>
      <c r="W609" s="187"/>
      <c r="X609" s="187"/>
      <c r="Y609" s="176"/>
      <c r="Z609" s="188"/>
    </row>
    <row r="610" spans="1:26" s="180" customFormat="1" ht="12.75" x14ac:dyDescent="0.2">
      <c r="A610" s="178">
        <v>606</v>
      </c>
      <c r="B610" s="178">
        <f>+PDA!B609</f>
        <v>0</v>
      </c>
      <c r="C610" s="178">
        <f>+PDA!C609</f>
        <v>0</v>
      </c>
      <c r="D610" s="178">
        <f>+PDA!D609</f>
        <v>0</v>
      </c>
      <c r="E610" s="178">
        <f>+PDA!E609</f>
        <v>0</v>
      </c>
      <c r="F610" s="178">
        <f>+PDA!F609</f>
        <v>0</v>
      </c>
      <c r="G610" s="178">
        <f>+PDA!G609</f>
        <v>0</v>
      </c>
      <c r="H610" s="152" t="str">
        <f>IF(+PDA!H609,+PDA!H609," ")</f>
        <v xml:space="preserve"> </v>
      </c>
      <c r="I610" s="152" t="str">
        <f>IF(+PDA!I609,+PDA!I609," ")</f>
        <v xml:space="preserve"> </v>
      </c>
      <c r="J610" s="178">
        <f>+PDA!J609</f>
        <v>0</v>
      </c>
      <c r="K610" s="178">
        <f>+PDA!K609</f>
        <v>0</v>
      </c>
      <c r="L610" s="178">
        <f>+PDA!L609</f>
        <v>0</v>
      </c>
      <c r="M610" s="178" t="str">
        <f>IF(+PDA!M609,+PDA!M609," ")</f>
        <v xml:space="preserve"> </v>
      </c>
      <c r="N610" s="178" t="str">
        <f>IF(+PDA!N609,+PDA!N609," ")</f>
        <v xml:space="preserve"> </v>
      </c>
      <c r="O610" s="178" t="str">
        <f>IF(+PDA!O609,+PDA!O609," ")</f>
        <v xml:space="preserve"> </v>
      </c>
      <c r="P610" s="179" t="str">
        <f>+PDA!S609</f>
        <v xml:space="preserve"> </v>
      </c>
      <c r="Q610" s="186"/>
      <c r="R610" s="176"/>
      <c r="S610" s="176"/>
      <c r="T610" s="176"/>
      <c r="U610" s="155">
        <f t="shared" si="9"/>
        <v>0</v>
      </c>
      <c r="V610" s="176"/>
      <c r="W610" s="187"/>
      <c r="X610" s="187"/>
      <c r="Y610" s="176"/>
      <c r="Z610" s="188"/>
    </row>
    <row r="611" spans="1:26" s="180" customFormat="1" ht="12.75" x14ac:dyDescent="0.2">
      <c r="A611" s="178">
        <v>607</v>
      </c>
      <c r="B611" s="178">
        <f>+PDA!B610</f>
        <v>0</v>
      </c>
      <c r="C611" s="178">
        <f>+PDA!C610</f>
        <v>0</v>
      </c>
      <c r="D611" s="178">
        <f>+PDA!D610</f>
        <v>0</v>
      </c>
      <c r="E611" s="178">
        <f>+PDA!E610</f>
        <v>0</v>
      </c>
      <c r="F611" s="178">
        <f>+PDA!F610</f>
        <v>0</v>
      </c>
      <c r="G611" s="178">
        <f>+PDA!G610</f>
        <v>0</v>
      </c>
      <c r="H611" s="152" t="str">
        <f>IF(+PDA!H610,+PDA!H610," ")</f>
        <v xml:space="preserve"> </v>
      </c>
      <c r="I611" s="152" t="str">
        <f>IF(+PDA!I610,+PDA!I610," ")</f>
        <v xml:space="preserve"> </v>
      </c>
      <c r="J611" s="178">
        <f>+PDA!J610</f>
        <v>0</v>
      </c>
      <c r="K611" s="178">
        <f>+PDA!K610</f>
        <v>0</v>
      </c>
      <c r="L611" s="178">
        <f>+PDA!L610</f>
        <v>0</v>
      </c>
      <c r="M611" s="178" t="str">
        <f>IF(+PDA!M610,+PDA!M610," ")</f>
        <v xml:space="preserve"> </v>
      </c>
      <c r="N611" s="178" t="str">
        <f>IF(+PDA!N610,+PDA!N610," ")</f>
        <v xml:space="preserve"> </v>
      </c>
      <c r="O611" s="178" t="str">
        <f>IF(+PDA!O610,+PDA!O610," ")</f>
        <v xml:space="preserve"> </v>
      </c>
      <c r="P611" s="179" t="str">
        <f>+PDA!S610</f>
        <v xml:space="preserve"> </v>
      </c>
      <c r="Q611" s="186"/>
      <c r="R611" s="176"/>
      <c r="S611" s="176"/>
      <c r="T611" s="176"/>
      <c r="U611" s="155">
        <f t="shared" si="9"/>
        <v>0</v>
      </c>
      <c r="V611" s="176"/>
      <c r="W611" s="187"/>
      <c r="X611" s="187"/>
      <c r="Y611" s="176"/>
      <c r="Z611" s="188"/>
    </row>
    <row r="612" spans="1:26" s="180" customFormat="1" ht="12.75" x14ac:dyDescent="0.2">
      <c r="A612" s="178">
        <v>608</v>
      </c>
      <c r="B612" s="178">
        <f>+PDA!B611</f>
        <v>0</v>
      </c>
      <c r="C612" s="178">
        <f>+PDA!C611</f>
        <v>0</v>
      </c>
      <c r="D612" s="178">
        <f>+PDA!D611</f>
        <v>0</v>
      </c>
      <c r="E612" s="178">
        <f>+PDA!E611</f>
        <v>0</v>
      </c>
      <c r="F612" s="178">
        <f>+PDA!F611</f>
        <v>0</v>
      </c>
      <c r="G612" s="178">
        <f>+PDA!G611</f>
        <v>0</v>
      </c>
      <c r="H612" s="152" t="str">
        <f>IF(+PDA!H611,+PDA!H611," ")</f>
        <v xml:space="preserve"> </v>
      </c>
      <c r="I612" s="152" t="str">
        <f>IF(+PDA!I611,+PDA!I611," ")</f>
        <v xml:space="preserve"> </v>
      </c>
      <c r="J612" s="178">
        <f>+PDA!J611</f>
        <v>0</v>
      </c>
      <c r="K612" s="178">
        <f>+PDA!K611</f>
        <v>0</v>
      </c>
      <c r="L612" s="178">
        <f>+PDA!L611</f>
        <v>0</v>
      </c>
      <c r="M612" s="178" t="str">
        <f>IF(+PDA!M611,+PDA!M611," ")</f>
        <v xml:space="preserve"> </v>
      </c>
      <c r="N612" s="178" t="str">
        <f>IF(+PDA!N611,+PDA!N611," ")</f>
        <v xml:space="preserve"> </v>
      </c>
      <c r="O612" s="178" t="str">
        <f>IF(+PDA!O611,+PDA!O611," ")</f>
        <v xml:space="preserve"> </v>
      </c>
      <c r="P612" s="179" t="str">
        <f>+PDA!S611</f>
        <v xml:space="preserve"> </v>
      </c>
      <c r="Q612" s="186"/>
      <c r="R612" s="176"/>
      <c r="S612" s="176"/>
      <c r="T612" s="176"/>
      <c r="U612" s="155">
        <f t="shared" si="9"/>
        <v>0</v>
      </c>
      <c r="V612" s="176"/>
      <c r="W612" s="187"/>
      <c r="X612" s="187"/>
      <c r="Y612" s="176"/>
      <c r="Z612" s="188"/>
    </row>
    <row r="613" spans="1:26" s="180" customFormat="1" ht="12.75" x14ac:dyDescent="0.2">
      <c r="A613" s="178">
        <v>609</v>
      </c>
      <c r="B613" s="178">
        <f>+PDA!B612</f>
        <v>0</v>
      </c>
      <c r="C613" s="178">
        <f>+PDA!C612</f>
        <v>0</v>
      </c>
      <c r="D613" s="178">
        <f>+PDA!D612</f>
        <v>0</v>
      </c>
      <c r="E613" s="178">
        <f>+PDA!E612</f>
        <v>0</v>
      </c>
      <c r="F613" s="178">
        <f>+PDA!F612</f>
        <v>0</v>
      </c>
      <c r="G613" s="178">
        <f>+PDA!G612</f>
        <v>0</v>
      </c>
      <c r="H613" s="152" t="str">
        <f>IF(+PDA!H612,+PDA!H612," ")</f>
        <v xml:space="preserve"> </v>
      </c>
      <c r="I613" s="152" t="str">
        <f>IF(+PDA!I612,+PDA!I612," ")</f>
        <v xml:space="preserve"> </v>
      </c>
      <c r="J613" s="178">
        <f>+PDA!J612</f>
        <v>0</v>
      </c>
      <c r="K613" s="178">
        <f>+PDA!K612</f>
        <v>0</v>
      </c>
      <c r="L613" s="178">
        <f>+PDA!L612</f>
        <v>0</v>
      </c>
      <c r="M613" s="178" t="str">
        <f>IF(+PDA!M612,+PDA!M612," ")</f>
        <v xml:space="preserve"> </v>
      </c>
      <c r="N613" s="178" t="str">
        <f>IF(+PDA!N612,+PDA!N612," ")</f>
        <v xml:space="preserve"> </v>
      </c>
      <c r="O613" s="178" t="str">
        <f>IF(+PDA!O612,+PDA!O612," ")</f>
        <v xml:space="preserve"> </v>
      </c>
      <c r="P613" s="179" t="str">
        <f>+PDA!S612</f>
        <v xml:space="preserve"> </v>
      </c>
      <c r="Q613" s="186"/>
      <c r="R613" s="176"/>
      <c r="S613" s="176"/>
      <c r="T613" s="176"/>
      <c r="U613" s="155">
        <f t="shared" si="9"/>
        <v>0</v>
      </c>
      <c r="V613" s="176"/>
      <c r="W613" s="187"/>
      <c r="X613" s="187"/>
      <c r="Y613" s="176"/>
      <c r="Z613" s="188"/>
    </row>
    <row r="614" spans="1:26" s="180" customFormat="1" ht="12.75" x14ac:dyDescent="0.2">
      <c r="A614" s="178">
        <v>610</v>
      </c>
      <c r="B614" s="178">
        <f>+PDA!B613</f>
        <v>0</v>
      </c>
      <c r="C614" s="178">
        <f>+PDA!C613</f>
        <v>0</v>
      </c>
      <c r="D614" s="178">
        <f>+PDA!D613</f>
        <v>0</v>
      </c>
      <c r="E614" s="178">
        <f>+PDA!E613</f>
        <v>0</v>
      </c>
      <c r="F614" s="178">
        <f>+PDA!F613</f>
        <v>0</v>
      </c>
      <c r="G614" s="178">
        <f>+PDA!G613</f>
        <v>0</v>
      </c>
      <c r="H614" s="152" t="str">
        <f>IF(+PDA!H613,+PDA!H613," ")</f>
        <v xml:space="preserve"> </v>
      </c>
      <c r="I614" s="152" t="str">
        <f>IF(+PDA!I613,+PDA!I613," ")</f>
        <v xml:space="preserve"> </v>
      </c>
      <c r="J614" s="178">
        <f>+PDA!J613</f>
        <v>0</v>
      </c>
      <c r="K614" s="178">
        <f>+PDA!K613</f>
        <v>0</v>
      </c>
      <c r="L614" s="178">
        <f>+PDA!L613</f>
        <v>0</v>
      </c>
      <c r="M614" s="178" t="str">
        <f>IF(+PDA!M613,+PDA!M613," ")</f>
        <v xml:space="preserve"> </v>
      </c>
      <c r="N614" s="178" t="str">
        <f>IF(+PDA!N613,+PDA!N613," ")</f>
        <v xml:space="preserve"> </v>
      </c>
      <c r="O614" s="178" t="str">
        <f>IF(+PDA!O613,+PDA!O613," ")</f>
        <v xml:space="preserve"> </v>
      </c>
      <c r="P614" s="179" t="str">
        <f>+PDA!S613</f>
        <v xml:space="preserve"> </v>
      </c>
      <c r="Q614" s="186"/>
      <c r="R614" s="176"/>
      <c r="S614" s="176"/>
      <c r="T614" s="176"/>
      <c r="U614" s="155">
        <f t="shared" si="9"/>
        <v>0</v>
      </c>
      <c r="V614" s="176"/>
      <c r="W614" s="187"/>
      <c r="X614" s="187"/>
      <c r="Y614" s="176"/>
      <c r="Z614" s="188"/>
    </row>
    <row r="615" spans="1:26" s="180" customFormat="1" ht="12.75" x14ac:dyDescent="0.2">
      <c r="A615" s="178">
        <v>611</v>
      </c>
      <c r="B615" s="178">
        <f>+PDA!B614</f>
        <v>0</v>
      </c>
      <c r="C615" s="178">
        <f>+PDA!C614</f>
        <v>0</v>
      </c>
      <c r="D615" s="178">
        <f>+PDA!D614</f>
        <v>0</v>
      </c>
      <c r="E615" s="178">
        <f>+PDA!E614</f>
        <v>0</v>
      </c>
      <c r="F615" s="178">
        <f>+PDA!F614</f>
        <v>0</v>
      </c>
      <c r="G615" s="178">
        <f>+PDA!G614</f>
        <v>0</v>
      </c>
      <c r="H615" s="152" t="str">
        <f>IF(+PDA!H614,+PDA!H614," ")</f>
        <v xml:space="preserve"> </v>
      </c>
      <c r="I615" s="152" t="str">
        <f>IF(+PDA!I614,+PDA!I614," ")</f>
        <v xml:space="preserve"> </v>
      </c>
      <c r="J615" s="178">
        <f>+PDA!J614</f>
        <v>0</v>
      </c>
      <c r="K615" s="178">
        <f>+PDA!K614</f>
        <v>0</v>
      </c>
      <c r="L615" s="178">
        <f>+PDA!L614</f>
        <v>0</v>
      </c>
      <c r="M615" s="178" t="str">
        <f>IF(+PDA!M614,+PDA!M614," ")</f>
        <v xml:space="preserve"> </v>
      </c>
      <c r="N615" s="178" t="str">
        <f>IF(+PDA!N614,+PDA!N614," ")</f>
        <v xml:space="preserve"> </v>
      </c>
      <c r="O615" s="178" t="str">
        <f>IF(+PDA!O614,+PDA!O614," ")</f>
        <v xml:space="preserve"> </v>
      </c>
      <c r="P615" s="179" t="str">
        <f>+PDA!S614</f>
        <v xml:space="preserve"> </v>
      </c>
      <c r="Q615" s="186"/>
      <c r="R615" s="176"/>
      <c r="S615" s="176"/>
      <c r="T615" s="176"/>
      <c r="U615" s="155">
        <f t="shared" si="9"/>
        <v>0</v>
      </c>
      <c r="V615" s="176"/>
      <c r="W615" s="187"/>
      <c r="X615" s="187"/>
      <c r="Y615" s="176"/>
      <c r="Z615" s="188"/>
    </row>
    <row r="616" spans="1:26" s="180" customFormat="1" ht="12.75" x14ac:dyDescent="0.2">
      <c r="A616" s="178">
        <v>612</v>
      </c>
      <c r="B616" s="178">
        <f>+PDA!B615</f>
        <v>0</v>
      </c>
      <c r="C616" s="178">
        <f>+PDA!C615</f>
        <v>0</v>
      </c>
      <c r="D616" s="178">
        <f>+PDA!D615</f>
        <v>0</v>
      </c>
      <c r="E616" s="178">
        <f>+PDA!E615</f>
        <v>0</v>
      </c>
      <c r="F616" s="178">
        <f>+PDA!F615</f>
        <v>0</v>
      </c>
      <c r="G616" s="178">
        <f>+PDA!G615</f>
        <v>0</v>
      </c>
      <c r="H616" s="152" t="str">
        <f>IF(+PDA!H615,+PDA!H615," ")</f>
        <v xml:space="preserve"> </v>
      </c>
      <c r="I616" s="152" t="str">
        <f>IF(+PDA!I615,+PDA!I615," ")</f>
        <v xml:space="preserve"> </v>
      </c>
      <c r="J616" s="178">
        <f>+PDA!J615</f>
        <v>0</v>
      </c>
      <c r="K616" s="178">
        <f>+PDA!K615</f>
        <v>0</v>
      </c>
      <c r="L616" s="178">
        <f>+PDA!L615</f>
        <v>0</v>
      </c>
      <c r="M616" s="178" t="str">
        <f>IF(+PDA!M615,+PDA!M615," ")</f>
        <v xml:space="preserve"> </v>
      </c>
      <c r="N616" s="178" t="str">
        <f>IF(+PDA!N615,+PDA!N615," ")</f>
        <v xml:space="preserve"> </v>
      </c>
      <c r="O616" s="178" t="str">
        <f>IF(+PDA!O615,+PDA!O615," ")</f>
        <v xml:space="preserve"> </v>
      </c>
      <c r="P616" s="179" t="str">
        <f>+PDA!S615</f>
        <v xml:space="preserve"> </v>
      </c>
      <c r="Q616" s="186"/>
      <c r="R616" s="176"/>
      <c r="S616" s="176"/>
      <c r="T616" s="176"/>
      <c r="U616" s="155">
        <f t="shared" si="9"/>
        <v>0</v>
      </c>
      <c r="V616" s="176"/>
      <c r="W616" s="187"/>
      <c r="X616" s="187"/>
      <c r="Y616" s="176"/>
      <c r="Z616" s="188"/>
    </row>
    <row r="617" spans="1:26" s="180" customFormat="1" ht="12.75" x14ac:dyDescent="0.2">
      <c r="A617" s="178">
        <v>613</v>
      </c>
      <c r="B617" s="178">
        <f>+PDA!B616</f>
        <v>0</v>
      </c>
      <c r="C617" s="178">
        <f>+PDA!C616</f>
        <v>0</v>
      </c>
      <c r="D617" s="178">
        <f>+PDA!D616</f>
        <v>0</v>
      </c>
      <c r="E617" s="178">
        <f>+PDA!E616</f>
        <v>0</v>
      </c>
      <c r="F617" s="178">
        <f>+PDA!F616</f>
        <v>0</v>
      </c>
      <c r="G617" s="178">
        <f>+PDA!G616</f>
        <v>0</v>
      </c>
      <c r="H617" s="152" t="str">
        <f>IF(+PDA!H616,+PDA!H616," ")</f>
        <v xml:space="preserve"> </v>
      </c>
      <c r="I617" s="152" t="str">
        <f>IF(+PDA!I616,+PDA!I616," ")</f>
        <v xml:space="preserve"> </v>
      </c>
      <c r="J617" s="178">
        <f>+PDA!J616</f>
        <v>0</v>
      </c>
      <c r="K617" s="178">
        <f>+PDA!K616</f>
        <v>0</v>
      </c>
      <c r="L617" s="178">
        <f>+PDA!L616</f>
        <v>0</v>
      </c>
      <c r="M617" s="178" t="str">
        <f>IF(+PDA!M616,+PDA!M616," ")</f>
        <v xml:space="preserve"> </v>
      </c>
      <c r="N617" s="178" t="str">
        <f>IF(+PDA!N616,+PDA!N616," ")</f>
        <v xml:space="preserve"> </v>
      </c>
      <c r="O617" s="178" t="str">
        <f>IF(+PDA!O616,+PDA!O616," ")</f>
        <v xml:space="preserve"> </v>
      </c>
      <c r="P617" s="179" t="str">
        <f>+PDA!S616</f>
        <v xml:space="preserve"> </v>
      </c>
      <c r="Q617" s="186"/>
      <c r="R617" s="176"/>
      <c r="S617" s="176"/>
      <c r="T617" s="176"/>
      <c r="U617" s="155">
        <f t="shared" si="9"/>
        <v>0</v>
      </c>
      <c r="V617" s="176"/>
      <c r="W617" s="187"/>
      <c r="X617" s="187"/>
      <c r="Y617" s="176"/>
      <c r="Z617" s="188"/>
    </row>
    <row r="618" spans="1:26" s="180" customFormat="1" ht="12.75" x14ac:dyDescent="0.2">
      <c r="A618" s="178">
        <v>614</v>
      </c>
      <c r="B618" s="178">
        <f>+PDA!B617</f>
        <v>0</v>
      </c>
      <c r="C618" s="178">
        <f>+PDA!C617</f>
        <v>0</v>
      </c>
      <c r="D618" s="178">
        <f>+PDA!D617</f>
        <v>0</v>
      </c>
      <c r="E618" s="178">
        <f>+PDA!E617</f>
        <v>0</v>
      </c>
      <c r="F618" s="178">
        <f>+PDA!F617</f>
        <v>0</v>
      </c>
      <c r="G618" s="178">
        <f>+PDA!G617</f>
        <v>0</v>
      </c>
      <c r="H618" s="152" t="str">
        <f>IF(+PDA!H617,+PDA!H617," ")</f>
        <v xml:space="preserve"> </v>
      </c>
      <c r="I618" s="152" t="str">
        <f>IF(+PDA!I617,+PDA!I617," ")</f>
        <v xml:space="preserve"> </v>
      </c>
      <c r="J618" s="178">
        <f>+PDA!J617</f>
        <v>0</v>
      </c>
      <c r="K618" s="178">
        <f>+PDA!K617</f>
        <v>0</v>
      </c>
      <c r="L618" s="178">
        <f>+PDA!L617</f>
        <v>0</v>
      </c>
      <c r="M618" s="178" t="str">
        <f>IF(+PDA!M617,+PDA!M617," ")</f>
        <v xml:space="preserve"> </v>
      </c>
      <c r="N618" s="178" t="str">
        <f>IF(+PDA!N617,+PDA!N617," ")</f>
        <v xml:space="preserve"> </v>
      </c>
      <c r="O618" s="178" t="str">
        <f>IF(+PDA!O617,+PDA!O617," ")</f>
        <v xml:space="preserve"> </v>
      </c>
      <c r="P618" s="179" t="str">
        <f>+PDA!S617</f>
        <v xml:space="preserve"> </v>
      </c>
      <c r="Q618" s="186"/>
      <c r="R618" s="176"/>
      <c r="S618" s="176"/>
      <c r="T618" s="176"/>
      <c r="U618" s="155">
        <f t="shared" si="9"/>
        <v>0</v>
      </c>
      <c r="V618" s="176"/>
      <c r="W618" s="187"/>
      <c r="X618" s="187"/>
      <c r="Y618" s="176"/>
      <c r="Z618" s="188"/>
    </row>
    <row r="619" spans="1:26" s="180" customFormat="1" ht="12.75" x14ac:dyDescent="0.2">
      <c r="A619" s="178">
        <v>615</v>
      </c>
      <c r="B619" s="178">
        <f>+PDA!B618</f>
        <v>0</v>
      </c>
      <c r="C619" s="178">
        <f>+PDA!C618</f>
        <v>0</v>
      </c>
      <c r="D619" s="178">
        <f>+PDA!D618</f>
        <v>0</v>
      </c>
      <c r="E619" s="178">
        <f>+PDA!E618</f>
        <v>0</v>
      </c>
      <c r="F619" s="178">
        <f>+PDA!F618</f>
        <v>0</v>
      </c>
      <c r="G619" s="178">
        <f>+PDA!G618</f>
        <v>0</v>
      </c>
      <c r="H619" s="152" t="str">
        <f>IF(+PDA!H618,+PDA!H618," ")</f>
        <v xml:space="preserve"> </v>
      </c>
      <c r="I619" s="152" t="str">
        <f>IF(+PDA!I618,+PDA!I618," ")</f>
        <v xml:space="preserve"> </v>
      </c>
      <c r="J619" s="178">
        <f>+PDA!J618</f>
        <v>0</v>
      </c>
      <c r="K619" s="178">
        <f>+PDA!K618</f>
        <v>0</v>
      </c>
      <c r="L619" s="178">
        <f>+PDA!L618</f>
        <v>0</v>
      </c>
      <c r="M619" s="178" t="str">
        <f>IF(+PDA!M618,+PDA!M618," ")</f>
        <v xml:space="preserve"> </v>
      </c>
      <c r="N619" s="178" t="str">
        <f>IF(+PDA!N618,+PDA!N618," ")</f>
        <v xml:space="preserve"> </v>
      </c>
      <c r="O619" s="178" t="str">
        <f>IF(+PDA!O618,+PDA!O618," ")</f>
        <v xml:space="preserve"> </v>
      </c>
      <c r="P619" s="179" t="str">
        <f>+PDA!S618</f>
        <v xml:space="preserve"> </v>
      </c>
      <c r="Q619" s="186"/>
      <c r="R619" s="176"/>
      <c r="S619" s="176"/>
      <c r="T619" s="176"/>
      <c r="U619" s="155">
        <f t="shared" si="9"/>
        <v>0</v>
      </c>
      <c r="V619" s="176"/>
      <c r="W619" s="187"/>
      <c r="X619" s="187"/>
      <c r="Y619" s="176"/>
      <c r="Z619" s="188"/>
    </row>
    <row r="620" spans="1:26" s="180" customFormat="1" ht="12.75" x14ac:dyDescent="0.2">
      <c r="A620" s="178">
        <v>616</v>
      </c>
      <c r="B620" s="178">
        <f>+PDA!B619</f>
        <v>0</v>
      </c>
      <c r="C620" s="178">
        <f>+PDA!C619</f>
        <v>0</v>
      </c>
      <c r="D620" s="178">
        <f>+PDA!D619</f>
        <v>0</v>
      </c>
      <c r="E620" s="178">
        <f>+PDA!E619</f>
        <v>0</v>
      </c>
      <c r="F620" s="178">
        <f>+PDA!F619</f>
        <v>0</v>
      </c>
      <c r="G620" s="178">
        <f>+PDA!G619</f>
        <v>0</v>
      </c>
      <c r="H620" s="152" t="str">
        <f>IF(+PDA!H619,+PDA!H619," ")</f>
        <v xml:space="preserve"> </v>
      </c>
      <c r="I620" s="152" t="str">
        <f>IF(+PDA!I619,+PDA!I619," ")</f>
        <v xml:space="preserve"> </v>
      </c>
      <c r="J620" s="178">
        <f>+PDA!J619</f>
        <v>0</v>
      </c>
      <c r="K620" s="178">
        <f>+PDA!K619</f>
        <v>0</v>
      </c>
      <c r="L620" s="178">
        <f>+PDA!L619</f>
        <v>0</v>
      </c>
      <c r="M620" s="178" t="str">
        <f>IF(+PDA!M619,+PDA!M619," ")</f>
        <v xml:space="preserve"> </v>
      </c>
      <c r="N620" s="178" t="str">
        <f>IF(+PDA!N619,+PDA!N619," ")</f>
        <v xml:space="preserve"> </v>
      </c>
      <c r="O620" s="178" t="str">
        <f>IF(+PDA!O619,+PDA!O619," ")</f>
        <v xml:space="preserve"> </v>
      </c>
      <c r="P620" s="179" t="str">
        <f>+PDA!S619</f>
        <v xml:space="preserve"> </v>
      </c>
      <c r="Q620" s="186"/>
      <c r="R620" s="176"/>
      <c r="S620" s="176"/>
      <c r="T620" s="176"/>
      <c r="U620" s="155">
        <f t="shared" si="9"/>
        <v>0</v>
      </c>
      <c r="V620" s="176"/>
      <c r="W620" s="187"/>
      <c r="X620" s="187"/>
      <c r="Y620" s="176"/>
      <c r="Z620" s="188"/>
    </row>
    <row r="621" spans="1:26" s="180" customFormat="1" ht="12.75" x14ac:dyDescent="0.2">
      <c r="A621" s="178">
        <v>617</v>
      </c>
      <c r="B621" s="178">
        <f>+PDA!B620</f>
        <v>0</v>
      </c>
      <c r="C621" s="178">
        <f>+PDA!C620</f>
        <v>0</v>
      </c>
      <c r="D621" s="178">
        <f>+PDA!D620</f>
        <v>0</v>
      </c>
      <c r="E621" s="178">
        <f>+PDA!E620</f>
        <v>0</v>
      </c>
      <c r="F621" s="178">
        <f>+PDA!F620</f>
        <v>0</v>
      </c>
      <c r="G621" s="178">
        <f>+PDA!G620</f>
        <v>0</v>
      </c>
      <c r="H621" s="152" t="str">
        <f>IF(+PDA!H620,+PDA!H620," ")</f>
        <v xml:space="preserve"> </v>
      </c>
      <c r="I621" s="152" t="str">
        <f>IF(+PDA!I620,+PDA!I620," ")</f>
        <v xml:space="preserve"> </v>
      </c>
      <c r="J621" s="178">
        <f>+PDA!J620</f>
        <v>0</v>
      </c>
      <c r="K621" s="178">
        <f>+PDA!K620</f>
        <v>0</v>
      </c>
      <c r="L621" s="178">
        <f>+PDA!L620</f>
        <v>0</v>
      </c>
      <c r="M621" s="178" t="str">
        <f>IF(+PDA!M620,+PDA!M620," ")</f>
        <v xml:space="preserve"> </v>
      </c>
      <c r="N621" s="178" t="str">
        <f>IF(+PDA!N620,+PDA!N620," ")</f>
        <v xml:space="preserve"> </v>
      </c>
      <c r="O621" s="178" t="str">
        <f>IF(+PDA!O620,+PDA!O620," ")</f>
        <v xml:space="preserve"> </v>
      </c>
      <c r="P621" s="179" t="str">
        <f>+PDA!S620</f>
        <v xml:space="preserve"> </v>
      </c>
      <c r="Q621" s="186"/>
      <c r="R621" s="176"/>
      <c r="S621" s="176"/>
      <c r="T621" s="176"/>
      <c r="U621" s="155">
        <f t="shared" si="9"/>
        <v>0</v>
      </c>
      <c r="V621" s="176"/>
      <c r="W621" s="187"/>
      <c r="X621" s="187"/>
      <c r="Y621" s="176"/>
      <c r="Z621" s="188"/>
    </row>
    <row r="622" spans="1:26" s="180" customFormat="1" ht="12.75" x14ac:dyDescent="0.2">
      <c r="A622" s="178">
        <v>618</v>
      </c>
      <c r="B622" s="178">
        <f>+PDA!B621</f>
        <v>0</v>
      </c>
      <c r="C622" s="178">
        <f>+PDA!C621</f>
        <v>0</v>
      </c>
      <c r="D622" s="178">
        <f>+PDA!D621</f>
        <v>0</v>
      </c>
      <c r="E622" s="178">
        <f>+PDA!E621</f>
        <v>0</v>
      </c>
      <c r="F622" s="178">
        <f>+PDA!F621</f>
        <v>0</v>
      </c>
      <c r="G622" s="178">
        <f>+PDA!G621</f>
        <v>0</v>
      </c>
      <c r="H622" s="152" t="str">
        <f>IF(+PDA!H621,+PDA!H621," ")</f>
        <v xml:space="preserve"> </v>
      </c>
      <c r="I622" s="152" t="str">
        <f>IF(+PDA!I621,+PDA!I621," ")</f>
        <v xml:space="preserve"> </v>
      </c>
      <c r="J622" s="178">
        <f>+PDA!J621</f>
        <v>0</v>
      </c>
      <c r="K622" s="178">
        <f>+PDA!K621</f>
        <v>0</v>
      </c>
      <c r="L622" s="178">
        <f>+PDA!L621</f>
        <v>0</v>
      </c>
      <c r="M622" s="178" t="str">
        <f>IF(+PDA!M621,+PDA!M621," ")</f>
        <v xml:space="preserve"> </v>
      </c>
      <c r="N622" s="178" t="str">
        <f>IF(+PDA!N621,+PDA!N621," ")</f>
        <v xml:space="preserve"> </v>
      </c>
      <c r="O622" s="178" t="str">
        <f>IF(+PDA!O621,+PDA!O621," ")</f>
        <v xml:space="preserve"> </v>
      </c>
      <c r="P622" s="179" t="str">
        <f>+PDA!S621</f>
        <v xml:space="preserve"> </v>
      </c>
      <c r="Q622" s="186"/>
      <c r="R622" s="176"/>
      <c r="S622" s="176"/>
      <c r="T622" s="176"/>
      <c r="U622" s="155">
        <f t="shared" si="9"/>
        <v>0</v>
      </c>
      <c r="V622" s="176"/>
      <c r="W622" s="187"/>
      <c r="X622" s="187"/>
      <c r="Y622" s="176"/>
      <c r="Z622" s="188"/>
    </row>
    <row r="623" spans="1:26" s="180" customFormat="1" ht="12.75" x14ac:dyDescent="0.2">
      <c r="A623" s="178">
        <v>619</v>
      </c>
      <c r="B623" s="178">
        <f>+PDA!B622</f>
        <v>0</v>
      </c>
      <c r="C623" s="178">
        <f>+PDA!C622</f>
        <v>0</v>
      </c>
      <c r="D623" s="178">
        <f>+PDA!D622</f>
        <v>0</v>
      </c>
      <c r="E623" s="178">
        <f>+PDA!E622</f>
        <v>0</v>
      </c>
      <c r="F623" s="178">
        <f>+PDA!F622</f>
        <v>0</v>
      </c>
      <c r="G623" s="178">
        <f>+PDA!G622</f>
        <v>0</v>
      </c>
      <c r="H623" s="152" t="str">
        <f>IF(+PDA!H622,+PDA!H622," ")</f>
        <v xml:space="preserve"> </v>
      </c>
      <c r="I623" s="152" t="str">
        <f>IF(+PDA!I622,+PDA!I622," ")</f>
        <v xml:space="preserve"> </v>
      </c>
      <c r="J623" s="178">
        <f>+PDA!J622</f>
        <v>0</v>
      </c>
      <c r="K623" s="178">
        <f>+PDA!K622</f>
        <v>0</v>
      </c>
      <c r="L623" s="178">
        <f>+PDA!L622</f>
        <v>0</v>
      </c>
      <c r="M623" s="178" t="str">
        <f>IF(+PDA!M622,+PDA!M622," ")</f>
        <v xml:space="preserve"> </v>
      </c>
      <c r="N623" s="178" t="str">
        <f>IF(+PDA!N622,+PDA!N622," ")</f>
        <v xml:space="preserve"> </v>
      </c>
      <c r="O623" s="178" t="str">
        <f>IF(+PDA!O622,+PDA!O622," ")</f>
        <v xml:space="preserve"> </v>
      </c>
      <c r="P623" s="179" t="str">
        <f>+PDA!S622</f>
        <v xml:space="preserve"> </v>
      </c>
      <c r="Q623" s="186"/>
      <c r="R623" s="176"/>
      <c r="S623" s="176"/>
      <c r="T623" s="176"/>
      <c r="U623" s="155">
        <f t="shared" si="9"/>
        <v>0</v>
      </c>
      <c r="V623" s="176"/>
      <c r="W623" s="187"/>
      <c r="X623" s="187"/>
      <c r="Y623" s="176"/>
      <c r="Z623" s="188"/>
    </row>
    <row r="624" spans="1:26" s="180" customFormat="1" ht="12.75" x14ac:dyDescent="0.2">
      <c r="A624" s="178">
        <v>620</v>
      </c>
      <c r="B624" s="178">
        <f>+PDA!B623</f>
        <v>0</v>
      </c>
      <c r="C624" s="178">
        <f>+PDA!C623</f>
        <v>0</v>
      </c>
      <c r="D624" s="178">
        <f>+PDA!D623</f>
        <v>0</v>
      </c>
      <c r="E624" s="178">
        <f>+PDA!E623</f>
        <v>0</v>
      </c>
      <c r="F624" s="178">
        <f>+PDA!F623</f>
        <v>0</v>
      </c>
      <c r="G624" s="178">
        <f>+PDA!G623</f>
        <v>0</v>
      </c>
      <c r="H624" s="152" t="str">
        <f>IF(+PDA!H623,+PDA!H623," ")</f>
        <v xml:space="preserve"> </v>
      </c>
      <c r="I624" s="152" t="str">
        <f>IF(+PDA!I623,+PDA!I623," ")</f>
        <v xml:space="preserve"> </v>
      </c>
      <c r="J624" s="178">
        <f>+PDA!J623</f>
        <v>0</v>
      </c>
      <c r="K624" s="178">
        <f>+PDA!K623</f>
        <v>0</v>
      </c>
      <c r="L624" s="178">
        <f>+PDA!L623</f>
        <v>0</v>
      </c>
      <c r="M624" s="178" t="str">
        <f>IF(+PDA!M623,+PDA!M623," ")</f>
        <v xml:space="preserve"> </v>
      </c>
      <c r="N624" s="178" t="str">
        <f>IF(+PDA!N623,+PDA!N623," ")</f>
        <v xml:space="preserve"> </v>
      </c>
      <c r="O624" s="178" t="str">
        <f>IF(+PDA!O623,+PDA!O623," ")</f>
        <v xml:space="preserve"> </v>
      </c>
      <c r="P624" s="179" t="str">
        <f>+PDA!S623</f>
        <v xml:space="preserve"> </v>
      </c>
      <c r="Q624" s="186"/>
      <c r="R624" s="176"/>
      <c r="S624" s="176"/>
      <c r="T624" s="176"/>
      <c r="U624" s="155">
        <f t="shared" si="9"/>
        <v>0</v>
      </c>
      <c r="V624" s="176"/>
      <c r="W624" s="187"/>
      <c r="X624" s="187"/>
      <c r="Y624" s="176"/>
      <c r="Z624" s="188"/>
    </row>
    <row r="625" spans="1:26" s="180" customFormat="1" ht="12.75" x14ac:dyDescent="0.2">
      <c r="A625" s="178">
        <v>621</v>
      </c>
      <c r="B625" s="178">
        <f>+PDA!B624</f>
        <v>0</v>
      </c>
      <c r="C625" s="178">
        <f>+PDA!C624</f>
        <v>0</v>
      </c>
      <c r="D625" s="178">
        <f>+PDA!D624</f>
        <v>0</v>
      </c>
      <c r="E625" s="178">
        <f>+PDA!E624</f>
        <v>0</v>
      </c>
      <c r="F625" s="178">
        <f>+PDA!F624</f>
        <v>0</v>
      </c>
      <c r="G625" s="178">
        <f>+PDA!G624</f>
        <v>0</v>
      </c>
      <c r="H625" s="152" t="str">
        <f>IF(+PDA!H624,+PDA!H624," ")</f>
        <v xml:space="preserve"> </v>
      </c>
      <c r="I625" s="152" t="str">
        <f>IF(+PDA!I624,+PDA!I624," ")</f>
        <v xml:space="preserve"> </v>
      </c>
      <c r="J625" s="178">
        <f>+PDA!J624</f>
        <v>0</v>
      </c>
      <c r="K625" s="178">
        <f>+PDA!K624</f>
        <v>0</v>
      </c>
      <c r="L625" s="178">
        <f>+PDA!L624</f>
        <v>0</v>
      </c>
      <c r="M625" s="178" t="str">
        <f>IF(+PDA!M624,+PDA!M624," ")</f>
        <v xml:space="preserve"> </v>
      </c>
      <c r="N625" s="178" t="str">
        <f>IF(+PDA!N624,+PDA!N624," ")</f>
        <v xml:space="preserve"> </v>
      </c>
      <c r="O625" s="178" t="str">
        <f>IF(+PDA!O624,+PDA!O624," ")</f>
        <v xml:space="preserve"> </v>
      </c>
      <c r="P625" s="179" t="str">
        <f>+PDA!S624</f>
        <v xml:space="preserve"> </v>
      </c>
      <c r="Q625" s="186"/>
      <c r="R625" s="176"/>
      <c r="S625" s="176"/>
      <c r="T625" s="176"/>
      <c r="U625" s="155">
        <f t="shared" si="9"/>
        <v>0</v>
      </c>
      <c r="V625" s="176"/>
      <c r="W625" s="187"/>
      <c r="X625" s="187"/>
      <c r="Y625" s="176"/>
      <c r="Z625" s="188"/>
    </row>
    <row r="626" spans="1:26" s="180" customFormat="1" ht="12.75" x14ac:dyDescent="0.2">
      <c r="A626" s="178">
        <v>622</v>
      </c>
      <c r="B626" s="178">
        <f>+PDA!B625</f>
        <v>0</v>
      </c>
      <c r="C626" s="178">
        <f>+PDA!C625</f>
        <v>0</v>
      </c>
      <c r="D626" s="178">
        <f>+PDA!D625</f>
        <v>0</v>
      </c>
      <c r="E626" s="178">
        <f>+PDA!E625</f>
        <v>0</v>
      </c>
      <c r="F626" s="178">
        <f>+PDA!F625</f>
        <v>0</v>
      </c>
      <c r="G626" s="178">
        <f>+PDA!G625</f>
        <v>0</v>
      </c>
      <c r="H626" s="152" t="str">
        <f>IF(+PDA!H625,+PDA!H625," ")</f>
        <v xml:space="preserve"> </v>
      </c>
      <c r="I626" s="152" t="str">
        <f>IF(+PDA!I625,+PDA!I625," ")</f>
        <v xml:space="preserve"> </v>
      </c>
      <c r="J626" s="178">
        <f>+PDA!J625</f>
        <v>0</v>
      </c>
      <c r="K626" s="178">
        <f>+PDA!K625</f>
        <v>0</v>
      </c>
      <c r="L626" s="178">
        <f>+PDA!L625</f>
        <v>0</v>
      </c>
      <c r="M626" s="178" t="str">
        <f>IF(+PDA!M625,+PDA!M625," ")</f>
        <v xml:space="preserve"> </v>
      </c>
      <c r="N626" s="178" t="str">
        <f>IF(+PDA!N625,+PDA!N625," ")</f>
        <v xml:space="preserve"> </v>
      </c>
      <c r="O626" s="178" t="str">
        <f>IF(+PDA!O625,+PDA!O625," ")</f>
        <v xml:space="preserve"> </v>
      </c>
      <c r="P626" s="179" t="str">
        <f>+PDA!S625</f>
        <v xml:space="preserve"> </v>
      </c>
      <c r="Q626" s="186"/>
      <c r="R626" s="176"/>
      <c r="S626" s="176"/>
      <c r="T626" s="176"/>
      <c r="U626" s="155">
        <f t="shared" si="9"/>
        <v>0</v>
      </c>
      <c r="V626" s="176"/>
      <c r="W626" s="187"/>
      <c r="X626" s="187"/>
      <c r="Y626" s="176"/>
      <c r="Z626" s="188"/>
    </row>
    <row r="627" spans="1:26" s="180" customFormat="1" ht="12.75" x14ac:dyDescent="0.2">
      <c r="A627" s="178">
        <v>623</v>
      </c>
      <c r="B627" s="178">
        <f>+PDA!B626</f>
        <v>0</v>
      </c>
      <c r="C627" s="178">
        <f>+PDA!C626</f>
        <v>0</v>
      </c>
      <c r="D627" s="178">
        <f>+PDA!D626</f>
        <v>0</v>
      </c>
      <c r="E627" s="178">
        <f>+PDA!E626</f>
        <v>0</v>
      </c>
      <c r="F627" s="178">
        <f>+PDA!F626</f>
        <v>0</v>
      </c>
      <c r="G627" s="178">
        <f>+PDA!G626</f>
        <v>0</v>
      </c>
      <c r="H627" s="152" t="str">
        <f>IF(+PDA!H626,+PDA!H626," ")</f>
        <v xml:space="preserve"> </v>
      </c>
      <c r="I627" s="152" t="str">
        <f>IF(+PDA!I626,+PDA!I626," ")</f>
        <v xml:space="preserve"> </v>
      </c>
      <c r="J627" s="178">
        <f>+PDA!J626</f>
        <v>0</v>
      </c>
      <c r="K627" s="178">
        <f>+PDA!K626</f>
        <v>0</v>
      </c>
      <c r="L627" s="178">
        <f>+PDA!L626</f>
        <v>0</v>
      </c>
      <c r="M627" s="178" t="str">
        <f>IF(+PDA!M626,+PDA!M626," ")</f>
        <v xml:space="preserve"> </v>
      </c>
      <c r="N627" s="178" t="str">
        <f>IF(+PDA!N626,+PDA!N626," ")</f>
        <v xml:space="preserve"> </v>
      </c>
      <c r="O627" s="178" t="str">
        <f>IF(+PDA!O626,+PDA!O626," ")</f>
        <v xml:space="preserve"> </v>
      </c>
      <c r="P627" s="179" t="str">
        <f>+PDA!S626</f>
        <v xml:space="preserve"> </v>
      </c>
      <c r="Q627" s="186"/>
      <c r="R627" s="176"/>
      <c r="S627" s="176"/>
      <c r="T627" s="176"/>
      <c r="U627" s="155">
        <f t="shared" si="9"/>
        <v>0</v>
      </c>
      <c r="V627" s="176"/>
      <c r="W627" s="187"/>
      <c r="X627" s="187"/>
      <c r="Y627" s="176"/>
      <c r="Z627" s="188"/>
    </row>
    <row r="628" spans="1:26" s="180" customFormat="1" ht="12.75" x14ac:dyDescent="0.2">
      <c r="A628" s="178">
        <v>624</v>
      </c>
      <c r="B628" s="178">
        <f>+PDA!B627</f>
        <v>0</v>
      </c>
      <c r="C628" s="178">
        <f>+PDA!C627</f>
        <v>0</v>
      </c>
      <c r="D628" s="178">
        <f>+PDA!D627</f>
        <v>0</v>
      </c>
      <c r="E628" s="178">
        <f>+PDA!E627</f>
        <v>0</v>
      </c>
      <c r="F628" s="178">
        <f>+PDA!F627</f>
        <v>0</v>
      </c>
      <c r="G628" s="178">
        <f>+PDA!G627</f>
        <v>0</v>
      </c>
      <c r="H628" s="152" t="str">
        <f>IF(+PDA!H627,+PDA!H627," ")</f>
        <v xml:space="preserve"> </v>
      </c>
      <c r="I628" s="152" t="str">
        <f>IF(+PDA!I627,+PDA!I627," ")</f>
        <v xml:space="preserve"> </v>
      </c>
      <c r="J628" s="178">
        <f>+PDA!J627</f>
        <v>0</v>
      </c>
      <c r="K628" s="178">
        <f>+PDA!K627</f>
        <v>0</v>
      </c>
      <c r="L628" s="178">
        <f>+PDA!L627</f>
        <v>0</v>
      </c>
      <c r="M628" s="178" t="str">
        <f>IF(+PDA!M627,+PDA!M627," ")</f>
        <v xml:space="preserve"> </v>
      </c>
      <c r="N628" s="178" t="str">
        <f>IF(+PDA!N627,+PDA!N627," ")</f>
        <v xml:space="preserve"> </v>
      </c>
      <c r="O628" s="178" t="str">
        <f>IF(+PDA!O627,+PDA!O627," ")</f>
        <v xml:space="preserve"> </v>
      </c>
      <c r="P628" s="179" t="str">
        <f>+PDA!S627</f>
        <v xml:space="preserve"> </v>
      </c>
      <c r="Q628" s="186"/>
      <c r="R628" s="176"/>
      <c r="S628" s="176"/>
      <c r="T628" s="176"/>
      <c r="U628" s="155">
        <f t="shared" si="9"/>
        <v>0</v>
      </c>
      <c r="V628" s="176"/>
      <c r="W628" s="187"/>
      <c r="X628" s="187"/>
      <c r="Y628" s="176"/>
      <c r="Z628" s="188"/>
    </row>
    <row r="629" spans="1:26" s="180" customFormat="1" ht="12.75" x14ac:dyDescent="0.2">
      <c r="A629" s="178">
        <v>625</v>
      </c>
      <c r="B629" s="178">
        <f>+PDA!B628</f>
        <v>0</v>
      </c>
      <c r="C629" s="178">
        <f>+PDA!C628</f>
        <v>0</v>
      </c>
      <c r="D629" s="178">
        <f>+PDA!D628</f>
        <v>0</v>
      </c>
      <c r="E629" s="178">
        <f>+PDA!E628</f>
        <v>0</v>
      </c>
      <c r="F629" s="178">
        <f>+PDA!F628</f>
        <v>0</v>
      </c>
      <c r="G629" s="178">
        <f>+PDA!G628</f>
        <v>0</v>
      </c>
      <c r="H629" s="152" t="str">
        <f>IF(+PDA!H628,+PDA!H628," ")</f>
        <v xml:space="preserve"> </v>
      </c>
      <c r="I629" s="152" t="str">
        <f>IF(+PDA!I628,+PDA!I628," ")</f>
        <v xml:space="preserve"> </v>
      </c>
      <c r="J629" s="178">
        <f>+PDA!J628</f>
        <v>0</v>
      </c>
      <c r="K629" s="178">
        <f>+PDA!K628</f>
        <v>0</v>
      </c>
      <c r="L629" s="178">
        <f>+PDA!L628</f>
        <v>0</v>
      </c>
      <c r="M629" s="178" t="str">
        <f>IF(+PDA!M628,+PDA!M628," ")</f>
        <v xml:space="preserve"> </v>
      </c>
      <c r="N629" s="178" t="str">
        <f>IF(+PDA!N628,+PDA!N628," ")</f>
        <v xml:space="preserve"> </v>
      </c>
      <c r="O629" s="178" t="str">
        <f>IF(+PDA!O628,+PDA!O628," ")</f>
        <v xml:space="preserve"> </v>
      </c>
      <c r="P629" s="179" t="str">
        <f>+PDA!S628</f>
        <v xml:space="preserve"> </v>
      </c>
      <c r="Q629" s="186"/>
      <c r="R629" s="176"/>
      <c r="S629" s="176"/>
      <c r="T629" s="176"/>
      <c r="U629" s="155">
        <f t="shared" si="9"/>
        <v>0</v>
      </c>
      <c r="V629" s="176"/>
      <c r="W629" s="187"/>
      <c r="X629" s="187"/>
      <c r="Y629" s="176"/>
      <c r="Z629" s="188"/>
    </row>
    <row r="630" spans="1:26" s="180" customFormat="1" ht="12.75" x14ac:dyDescent="0.2">
      <c r="A630" s="178">
        <v>626</v>
      </c>
      <c r="B630" s="178">
        <f>+PDA!B629</f>
        <v>0</v>
      </c>
      <c r="C630" s="178">
        <f>+PDA!C629</f>
        <v>0</v>
      </c>
      <c r="D630" s="178">
        <f>+PDA!D629</f>
        <v>0</v>
      </c>
      <c r="E630" s="178">
        <f>+PDA!E629</f>
        <v>0</v>
      </c>
      <c r="F630" s="178">
        <f>+PDA!F629</f>
        <v>0</v>
      </c>
      <c r="G630" s="178">
        <f>+PDA!G629</f>
        <v>0</v>
      </c>
      <c r="H630" s="152" t="str">
        <f>IF(+PDA!H629,+PDA!H629," ")</f>
        <v xml:space="preserve"> </v>
      </c>
      <c r="I630" s="152" t="str">
        <f>IF(+PDA!I629,+PDA!I629," ")</f>
        <v xml:space="preserve"> </v>
      </c>
      <c r="J630" s="178">
        <f>+PDA!J629</f>
        <v>0</v>
      </c>
      <c r="K630" s="178">
        <f>+PDA!K629</f>
        <v>0</v>
      </c>
      <c r="L630" s="178">
        <f>+PDA!L629</f>
        <v>0</v>
      </c>
      <c r="M630" s="178" t="str">
        <f>IF(+PDA!M629,+PDA!M629," ")</f>
        <v xml:space="preserve"> </v>
      </c>
      <c r="N630" s="178" t="str">
        <f>IF(+PDA!N629,+PDA!N629," ")</f>
        <v xml:space="preserve"> </v>
      </c>
      <c r="O630" s="178" t="str">
        <f>IF(+PDA!O629,+PDA!O629," ")</f>
        <v xml:space="preserve"> </v>
      </c>
      <c r="P630" s="179" t="str">
        <f>+PDA!S629</f>
        <v xml:space="preserve"> </v>
      </c>
      <c r="Q630" s="186"/>
      <c r="R630" s="176"/>
      <c r="S630" s="176"/>
      <c r="T630" s="176"/>
      <c r="U630" s="155">
        <f t="shared" si="9"/>
        <v>0</v>
      </c>
      <c r="V630" s="176"/>
      <c r="W630" s="187"/>
      <c r="X630" s="187"/>
      <c r="Y630" s="176"/>
      <c r="Z630" s="188"/>
    </row>
    <row r="631" spans="1:26" s="180" customFormat="1" ht="12.75" x14ac:dyDescent="0.2">
      <c r="A631" s="178">
        <v>627</v>
      </c>
      <c r="B631" s="178">
        <f>+PDA!B630</f>
        <v>0</v>
      </c>
      <c r="C631" s="178">
        <f>+PDA!C630</f>
        <v>0</v>
      </c>
      <c r="D631" s="178">
        <f>+PDA!D630</f>
        <v>0</v>
      </c>
      <c r="E631" s="178">
        <f>+PDA!E630</f>
        <v>0</v>
      </c>
      <c r="F631" s="178">
        <f>+PDA!F630</f>
        <v>0</v>
      </c>
      <c r="G631" s="178">
        <f>+PDA!G630</f>
        <v>0</v>
      </c>
      <c r="H631" s="152" t="str">
        <f>IF(+PDA!H630,+PDA!H630," ")</f>
        <v xml:space="preserve"> </v>
      </c>
      <c r="I631" s="152" t="str">
        <f>IF(+PDA!I630,+PDA!I630," ")</f>
        <v xml:space="preserve"> </v>
      </c>
      <c r="J631" s="178">
        <f>+PDA!J630</f>
        <v>0</v>
      </c>
      <c r="K631" s="178">
        <f>+PDA!K630</f>
        <v>0</v>
      </c>
      <c r="L631" s="178">
        <f>+PDA!L630</f>
        <v>0</v>
      </c>
      <c r="M631" s="178" t="str">
        <f>IF(+PDA!M630,+PDA!M630," ")</f>
        <v xml:space="preserve"> </v>
      </c>
      <c r="N631" s="178" t="str">
        <f>IF(+PDA!N630,+PDA!N630," ")</f>
        <v xml:space="preserve"> </v>
      </c>
      <c r="O631" s="178" t="str">
        <f>IF(+PDA!O630,+PDA!O630," ")</f>
        <v xml:space="preserve"> </v>
      </c>
      <c r="P631" s="179" t="str">
        <f>+PDA!S630</f>
        <v xml:space="preserve"> </v>
      </c>
      <c r="Q631" s="186"/>
      <c r="R631" s="176"/>
      <c r="S631" s="176"/>
      <c r="T631" s="176"/>
      <c r="U631" s="155">
        <f t="shared" si="9"/>
        <v>0</v>
      </c>
      <c r="V631" s="176"/>
      <c r="W631" s="187"/>
      <c r="X631" s="187"/>
      <c r="Y631" s="176"/>
      <c r="Z631" s="188"/>
    </row>
    <row r="632" spans="1:26" s="180" customFormat="1" ht="12.75" x14ac:dyDescent="0.2">
      <c r="A632" s="178">
        <v>628</v>
      </c>
      <c r="B632" s="178">
        <f>+PDA!B631</f>
        <v>0</v>
      </c>
      <c r="C632" s="178">
        <f>+PDA!C631</f>
        <v>0</v>
      </c>
      <c r="D632" s="178">
        <f>+PDA!D631</f>
        <v>0</v>
      </c>
      <c r="E632" s="178">
        <f>+PDA!E631</f>
        <v>0</v>
      </c>
      <c r="F632" s="178">
        <f>+PDA!F631</f>
        <v>0</v>
      </c>
      <c r="G632" s="178">
        <f>+PDA!G631</f>
        <v>0</v>
      </c>
      <c r="H632" s="152" t="str">
        <f>IF(+PDA!H631,+PDA!H631," ")</f>
        <v xml:space="preserve"> </v>
      </c>
      <c r="I632" s="152" t="str">
        <f>IF(+PDA!I631,+PDA!I631," ")</f>
        <v xml:space="preserve"> </v>
      </c>
      <c r="J632" s="178">
        <f>+PDA!J631</f>
        <v>0</v>
      </c>
      <c r="K632" s="178">
        <f>+PDA!K631</f>
        <v>0</v>
      </c>
      <c r="L632" s="178">
        <f>+PDA!L631</f>
        <v>0</v>
      </c>
      <c r="M632" s="178" t="str">
        <f>IF(+PDA!M631,+PDA!M631," ")</f>
        <v xml:space="preserve"> </v>
      </c>
      <c r="N632" s="178" t="str">
        <f>IF(+PDA!N631,+PDA!N631," ")</f>
        <v xml:space="preserve"> </v>
      </c>
      <c r="O632" s="178" t="str">
        <f>IF(+PDA!O631,+PDA!O631," ")</f>
        <v xml:space="preserve"> </v>
      </c>
      <c r="P632" s="179" t="str">
        <f>+PDA!S631</f>
        <v xml:space="preserve"> </v>
      </c>
      <c r="Q632" s="186"/>
      <c r="R632" s="176"/>
      <c r="S632" s="176"/>
      <c r="T632" s="176"/>
      <c r="U632" s="155">
        <f t="shared" si="9"/>
        <v>0</v>
      </c>
      <c r="V632" s="176"/>
      <c r="W632" s="187"/>
      <c r="X632" s="187"/>
      <c r="Y632" s="176"/>
      <c r="Z632" s="188"/>
    </row>
    <row r="633" spans="1:26" s="180" customFormat="1" ht="12.75" x14ac:dyDescent="0.2">
      <c r="A633" s="178">
        <v>629</v>
      </c>
      <c r="B633" s="178">
        <f>+PDA!B632</f>
        <v>0</v>
      </c>
      <c r="C633" s="178">
        <f>+PDA!C632</f>
        <v>0</v>
      </c>
      <c r="D633" s="178">
        <f>+PDA!D632</f>
        <v>0</v>
      </c>
      <c r="E633" s="178">
        <f>+PDA!E632</f>
        <v>0</v>
      </c>
      <c r="F633" s="178">
        <f>+PDA!F632</f>
        <v>0</v>
      </c>
      <c r="G633" s="178">
        <f>+PDA!G632</f>
        <v>0</v>
      </c>
      <c r="H633" s="152" t="str">
        <f>IF(+PDA!H632,+PDA!H632," ")</f>
        <v xml:space="preserve"> </v>
      </c>
      <c r="I633" s="152" t="str">
        <f>IF(+PDA!I632,+PDA!I632," ")</f>
        <v xml:space="preserve"> </v>
      </c>
      <c r="J633" s="178">
        <f>+PDA!J632</f>
        <v>0</v>
      </c>
      <c r="K633" s="178">
        <f>+PDA!K632</f>
        <v>0</v>
      </c>
      <c r="L633" s="178">
        <f>+PDA!L632</f>
        <v>0</v>
      </c>
      <c r="M633" s="178" t="str">
        <f>IF(+PDA!M632,+PDA!M632," ")</f>
        <v xml:space="preserve"> </v>
      </c>
      <c r="N633" s="178" t="str">
        <f>IF(+PDA!N632,+PDA!N632," ")</f>
        <v xml:space="preserve"> </v>
      </c>
      <c r="O633" s="178" t="str">
        <f>IF(+PDA!O632,+PDA!O632," ")</f>
        <v xml:space="preserve"> </v>
      </c>
      <c r="P633" s="179" t="str">
        <f>+PDA!S632</f>
        <v xml:space="preserve"> </v>
      </c>
      <c r="Q633" s="186"/>
      <c r="R633" s="176"/>
      <c r="S633" s="176"/>
      <c r="T633" s="176"/>
      <c r="U633" s="155">
        <f t="shared" si="9"/>
        <v>0</v>
      </c>
      <c r="V633" s="176"/>
      <c r="W633" s="187"/>
      <c r="X633" s="187"/>
      <c r="Y633" s="176"/>
      <c r="Z633" s="188"/>
    </row>
    <row r="634" spans="1:26" s="180" customFormat="1" ht="12.75" x14ac:dyDescent="0.2">
      <c r="A634" s="178">
        <v>630</v>
      </c>
      <c r="B634" s="178">
        <f>+PDA!B633</f>
        <v>0</v>
      </c>
      <c r="C634" s="178">
        <f>+PDA!C633</f>
        <v>0</v>
      </c>
      <c r="D634" s="178">
        <f>+PDA!D633</f>
        <v>0</v>
      </c>
      <c r="E634" s="178">
        <f>+PDA!E633</f>
        <v>0</v>
      </c>
      <c r="F634" s="178">
        <f>+PDA!F633</f>
        <v>0</v>
      </c>
      <c r="G634" s="178">
        <f>+PDA!G633</f>
        <v>0</v>
      </c>
      <c r="H634" s="152" t="str">
        <f>IF(+PDA!H633,+PDA!H633," ")</f>
        <v xml:space="preserve"> </v>
      </c>
      <c r="I634" s="152" t="str">
        <f>IF(+PDA!I633,+PDA!I633," ")</f>
        <v xml:space="preserve"> </v>
      </c>
      <c r="J634" s="178">
        <f>+PDA!J633</f>
        <v>0</v>
      </c>
      <c r="K634" s="178">
        <f>+PDA!K633</f>
        <v>0</v>
      </c>
      <c r="L634" s="178">
        <f>+PDA!L633</f>
        <v>0</v>
      </c>
      <c r="M634" s="178" t="str">
        <f>IF(+PDA!M633,+PDA!M633," ")</f>
        <v xml:space="preserve"> </v>
      </c>
      <c r="N634" s="178" t="str">
        <f>IF(+PDA!N633,+PDA!N633," ")</f>
        <v xml:space="preserve"> </v>
      </c>
      <c r="O634" s="178" t="str">
        <f>IF(+PDA!O633,+PDA!O633," ")</f>
        <v xml:space="preserve"> </v>
      </c>
      <c r="P634" s="179" t="str">
        <f>+PDA!S633</f>
        <v xml:space="preserve"> </v>
      </c>
      <c r="Q634" s="186"/>
      <c r="R634" s="176"/>
      <c r="S634" s="176"/>
      <c r="T634" s="176"/>
      <c r="U634" s="155">
        <f t="shared" si="9"/>
        <v>0</v>
      </c>
      <c r="V634" s="176"/>
      <c r="W634" s="187"/>
      <c r="X634" s="187"/>
      <c r="Y634" s="176"/>
      <c r="Z634" s="188"/>
    </row>
    <row r="635" spans="1:26" s="180" customFormat="1" ht="12.75" x14ac:dyDescent="0.2">
      <c r="A635" s="178">
        <v>631</v>
      </c>
      <c r="B635" s="178">
        <f>+PDA!B634</f>
        <v>0</v>
      </c>
      <c r="C635" s="178">
        <f>+PDA!C634</f>
        <v>0</v>
      </c>
      <c r="D635" s="178">
        <f>+PDA!D634</f>
        <v>0</v>
      </c>
      <c r="E635" s="178">
        <f>+PDA!E634</f>
        <v>0</v>
      </c>
      <c r="F635" s="178">
        <f>+PDA!F634</f>
        <v>0</v>
      </c>
      <c r="G635" s="178">
        <f>+PDA!G634</f>
        <v>0</v>
      </c>
      <c r="H635" s="152" t="str">
        <f>IF(+PDA!H634,+PDA!H634," ")</f>
        <v xml:space="preserve"> </v>
      </c>
      <c r="I635" s="152" t="str">
        <f>IF(+PDA!I634,+PDA!I634," ")</f>
        <v xml:space="preserve"> </v>
      </c>
      <c r="J635" s="178">
        <f>+PDA!J634</f>
        <v>0</v>
      </c>
      <c r="K635" s="178">
        <f>+PDA!K634</f>
        <v>0</v>
      </c>
      <c r="L635" s="178">
        <f>+PDA!L634</f>
        <v>0</v>
      </c>
      <c r="M635" s="178" t="str">
        <f>IF(+PDA!M634,+PDA!M634," ")</f>
        <v xml:space="preserve"> </v>
      </c>
      <c r="N635" s="178" t="str">
        <f>IF(+PDA!N634,+PDA!N634," ")</f>
        <v xml:space="preserve"> </v>
      </c>
      <c r="O635" s="178" t="str">
        <f>IF(+PDA!O634,+PDA!O634," ")</f>
        <v xml:space="preserve"> </v>
      </c>
      <c r="P635" s="179" t="str">
        <f>+PDA!S634</f>
        <v xml:space="preserve"> </v>
      </c>
      <c r="Q635" s="186"/>
      <c r="R635" s="176"/>
      <c r="S635" s="176"/>
      <c r="T635" s="176"/>
      <c r="U635" s="155">
        <f t="shared" si="9"/>
        <v>0</v>
      </c>
      <c r="V635" s="176"/>
      <c r="W635" s="187"/>
      <c r="X635" s="187"/>
      <c r="Y635" s="176"/>
      <c r="Z635" s="188"/>
    </row>
    <row r="636" spans="1:26" s="180" customFormat="1" ht="12.75" x14ac:dyDescent="0.2">
      <c r="A636" s="178">
        <v>632</v>
      </c>
      <c r="B636" s="178">
        <f>+PDA!B635</f>
        <v>0</v>
      </c>
      <c r="C636" s="178">
        <f>+PDA!C635</f>
        <v>0</v>
      </c>
      <c r="D636" s="178">
        <f>+PDA!D635</f>
        <v>0</v>
      </c>
      <c r="E636" s="178">
        <f>+PDA!E635</f>
        <v>0</v>
      </c>
      <c r="F636" s="178">
        <f>+PDA!F635</f>
        <v>0</v>
      </c>
      <c r="G636" s="178">
        <f>+PDA!G635</f>
        <v>0</v>
      </c>
      <c r="H636" s="152" t="str">
        <f>IF(+PDA!H635,+PDA!H635," ")</f>
        <v xml:space="preserve"> </v>
      </c>
      <c r="I636" s="152" t="str">
        <f>IF(+PDA!I635,+PDA!I635," ")</f>
        <v xml:space="preserve"> </v>
      </c>
      <c r="J636" s="178">
        <f>+PDA!J635</f>
        <v>0</v>
      </c>
      <c r="K636" s="178">
        <f>+PDA!K635</f>
        <v>0</v>
      </c>
      <c r="L636" s="178">
        <f>+PDA!L635</f>
        <v>0</v>
      </c>
      <c r="M636" s="178" t="str">
        <f>IF(+PDA!M635,+PDA!M635," ")</f>
        <v xml:space="preserve"> </v>
      </c>
      <c r="N636" s="178" t="str">
        <f>IF(+PDA!N635,+PDA!N635," ")</f>
        <v xml:space="preserve"> </v>
      </c>
      <c r="O636" s="178" t="str">
        <f>IF(+PDA!O635,+PDA!O635," ")</f>
        <v xml:space="preserve"> </v>
      </c>
      <c r="P636" s="179" t="str">
        <f>+PDA!S635</f>
        <v xml:space="preserve"> </v>
      </c>
      <c r="Q636" s="186"/>
      <c r="R636" s="176"/>
      <c r="S636" s="176"/>
      <c r="T636" s="176"/>
      <c r="U636" s="155">
        <f t="shared" si="9"/>
        <v>0</v>
      </c>
      <c r="V636" s="176"/>
      <c r="W636" s="187"/>
      <c r="X636" s="187"/>
      <c r="Y636" s="176"/>
      <c r="Z636" s="188"/>
    </row>
    <row r="637" spans="1:26" s="180" customFormat="1" ht="12.75" x14ac:dyDescent="0.2">
      <c r="A637" s="178">
        <v>633</v>
      </c>
      <c r="B637" s="178">
        <f>+PDA!B636</f>
        <v>0</v>
      </c>
      <c r="C637" s="178">
        <f>+PDA!C636</f>
        <v>0</v>
      </c>
      <c r="D637" s="178">
        <f>+PDA!D636</f>
        <v>0</v>
      </c>
      <c r="E637" s="178">
        <f>+PDA!E636</f>
        <v>0</v>
      </c>
      <c r="F637" s="178">
        <f>+PDA!F636</f>
        <v>0</v>
      </c>
      <c r="G637" s="178">
        <f>+PDA!G636</f>
        <v>0</v>
      </c>
      <c r="H637" s="152" t="str">
        <f>IF(+PDA!H636,+PDA!H636," ")</f>
        <v xml:space="preserve"> </v>
      </c>
      <c r="I637" s="152" t="str">
        <f>IF(+PDA!I636,+PDA!I636," ")</f>
        <v xml:space="preserve"> </v>
      </c>
      <c r="J637" s="178">
        <f>+PDA!J636</f>
        <v>0</v>
      </c>
      <c r="K637" s="178">
        <f>+PDA!K636</f>
        <v>0</v>
      </c>
      <c r="L637" s="178">
        <f>+PDA!L636</f>
        <v>0</v>
      </c>
      <c r="M637" s="178" t="str">
        <f>IF(+PDA!M636,+PDA!M636," ")</f>
        <v xml:space="preserve"> </v>
      </c>
      <c r="N637" s="178" t="str">
        <f>IF(+PDA!N636,+PDA!N636," ")</f>
        <v xml:space="preserve"> </v>
      </c>
      <c r="O637" s="178" t="str">
        <f>IF(+PDA!O636,+PDA!O636," ")</f>
        <v xml:space="preserve"> </v>
      </c>
      <c r="P637" s="179" t="str">
        <f>+PDA!S636</f>
        <v xml:space="preserve"> </v>
      </c>
      <c r="Q637" s="186"/>
      <c r="R637" s="176"/>
      <c r="S637" s="176"/>
      <c r="T637" s="176"/>
      <c r="U637" s="155">
        <f t="shared" si="9"/>
        <v>0</v>
      </c>
      <c r="V637" s="176"/>
      <c r="W637" s="187"/>
      <c r="X637" s="187"/>
      <c r="Y637" s="176"/>
      <c r="Z637" s="188"/>
    </row>
    <row r="638" spans="1:26" s="180" customFormat="1" ht="12.75" x14ac:dyDescent="0.2">
      <c r="A638" s="178">
        <v>634</v>
      </c>
      <c r="B638" s="178">
        <f>+PDA!B637</f>
        <v>0</v>
      </c>
      <c r="C638" s="178">
        <f>+PDA!C637</f>
        <v>0</v>
      </c>
      <c r="D638" s="178">
        <f>+PDA!D637</f>
        <v>0</v>
      </c>
      <c r="E638" s="178">
        <f>+PDA!E637</f>
        <v>0</v>
      </c>
      <c r="F638" s="178">
        <f>+PDA!F637</f>
        <v>0</v>
      </c>
      <c r="G638" s="178">
        <f>+PDA!G637</f>
        <v>0</v>
      </c>
      <c r="H638" s="152" t="str">
        <f>IF(+PDA!H637,+PDA!H637," ")</f>
        <v xml:space="preserve"> </v>
      </c>
      <c r="I638" s="152" t="str">
        <f>IF(+PDA!I637,+PDA!I637," ")</f>
        <v xml:space="preserve"> </v>
      </c>
      <c r="J638" s="178">
        <f>+PDA!J637</f>
        <v>0</v>
      </c>
      <c r="K638" s="178">
        <f>+PDA!K637</f>
        <v>0</v>
      </c>
      <c r="L638" s="178">
        <f>+PDA!L637</f>
        <v>0</v>
      </c>
      <c r="M638" s="178" t="str">
        <f>IF(+PDA!M637,+PDA!M637," ")</f>
        <v xml:space="preserve"> </v>
      </c>
      <c r="N638" s="178" t="str">
        <f>IF(+PDA!N637,+PDA!N637," ")</f>
        <v xml:space="preserve"> </v>
      </c>
      <c r="O638" s="178" t="str">
        <f>IF(+PDA!O637,+PDA!O637," ")</f>
        <v xml:space="preserve"> </v>
      </c>
      <c r="P638" s="179" t="str">
        <f>+PDA!S637</f>
        <v xml:space="preserve"> </v>
      </c>
      <c r="Q638" s="186"/>
      <c r="R638" s="176"/>
      <c r="S638" s="176"/>
      <c r="T638" s="176"/>
      <c r="U638" s="155">
        <f t="shared" si="9"/>
        <v>0</v>
      </c>
      <c r="V638" s="176"/>
      <c r="W638" s="187"/>
      <c r="X638" s="187"/>
      <c r="Y638" s="176"/>
      <c r="Z638" s="188"/>
    </row>
    <row r="639" spans="1:26" s="180" customFormat="1" ht="12.75" x14ac:dyDescent="0.2">
      <c r="A639" s="178">
        <v>635</v>
      </c>
      <c r="B639" s="178">
        <f>+PDA!B638</f>
        <v>0</v>
      </c>
      <c r="C639" s="178">
        <f>+PDA!C638</f>
        <v>0</v>
      </c>
      <c r="D639" s="178">
        <f>+PDA!D638</f>
        <v>0</v>
      </c>
      <c r="E639" s="178">
        <f>+PDA!E638</f>
        <v>0</v>
      </c>
      <c r="F639" s="178">
        <f>+PDA!F638</f>
        <v>0</v>
      </c>
      <c r="G639" s="178">
        <f>+PDA!G638</f>
        <v>0</v>
      </c>
      <c r="H639" s="152" t="str">
        <f>IF(+PDA!H638,+PDA!H638," ")</f>
        <v xml:space="preserve"> </v>
      </c>
      <c r="I639" s="152" t="str">
        <f>IF(+PDA!I638,+PDA!I638," ")</f>
        <v xml:space="preserve"> </v>
      </c>
      <c r="J639" s="178">
        <f>+PDA!J638</f>
        <v>0</v>
      </c>
      <c r="K639" s="178">
        <f>+PDA!K638</f>
        <v>0</v>
      </c>
      <c r="L639" s="178">
        <f>+PDA!L638</f>
        <v>0</v>
      </c>
      <c r="M639" s="178" t="str">
        <f>IF(+PDA!M638,+PDA!M638," ")</f>
        <v xml:space="preserve"> </v>
      </c>
      <c r="N639" s="178" t="str">
        <f>IF(+PDA!N638,+PDA!N638," ")</f>
        <v xml:space="preserve"> </v>
      </c>
      <c r="O639" s="178" t="str">
        <f>IF(+PDA!O638,+PDA!O638," ")</f>
        <v xml:space="preserve"> </v>
      </c>
      <c r="P639" s="179" t="str">
        <f>+PDA!S638</f>
        <v xml:space="preserve"> </v>
      </c>
      <c r="Q639" s="186"/>
      <c r="R639" s="176"/>
      <c r="S639" s="176"/>
      <c r="T639" s="176"/>
      <c r="U639" s="155">
        <f t="shared" si="9"/>
        <v>0</v>
      </c>
      <c r="V639" s="176"/>
      <c r="W639" s="187"/>
      <c r="X639" s="187"/>
      <c r="Y639" s="176"/>
      <c r="Z639" s="188"/>
    </row>
    <row r="640" spans="1:26" s="180" customFormat="1" ht="12.75" x14ac:dyDescent="0.2">
      <c r="A640" s="178">
        <v>636</v>
      </c>
      <c r="B640" s="178">
        <f>+PDA!B639</f>
        <v>0</v>
      </c>
      <c r="C640" s="178">
        <f>+PDA!C639</f>
        <v>0</v>
      </c>
      <c r="D640" s="178">
        <f>+PDA!D639</f>
        <v>0</v>
      </c>
      <c r="E640" s="178">
        <f>+PDA!E639</f>
        <v>0</v>
      </c>
      <c r="F640" s="178">
        <f>+PDA!F639</f>
        <v>0</v>
      </c>
      <c r="G640" s="178">
        <f>+PDA!G639</f>
        <v>0</v>
      </c>
      <c r="H640" s="152" t="str">
        <f>IF(+PDA!H639,+PDA!H639," ")</f>
        <v xml:space="preserve"> </v>
      </c>
      <c r="I640" s="152" t="str">
        <f>IF(+PDA!I639,+PDA!I639," ")</f>
        <v xml:space="preserve"> </v>
      </c>
      <c r="J640" s="178">
        <f>+PDA!J639</f>
        <v>0</v>
      </c>
      <c r="K640" s="178">
        <f>+PDA!K639</f>
        <v>0</v>
      </c>
      <c r="L640" s="178">
        <f>+PDA!L639</f>
        <v>0</v>
      </c>
      <c r="M640" s="178" t="str">
        <f>IF(+PDA!M639,+PDA!M639," ")</f>
        <v xml:space="preserve"> </v>
      </c>
      <c r="N640" s="178" t="str">
        <f>IF(+PDA!N639,+PDA!N639," ")</f>
        <v xml:space="preserve"> </v>
      </c>
      <c r="O640" s="178" t="str">
        <f>IF(+PDA!O639,+PDA!O639," ")</f>
        <v xml:space="preserve"> </v>
      </c>
      <c r="P640" s="179" t="str">
        <f>+PDA!S639</f>
        <v xml:space="preserve"> </v>
      </c>
      <c r="Q640" s="186"/>
      <c r="R640" s="176"/>
      <c r="S640" s="176"/>
      <c r="T640" s="176"/>
      <c r="U640" s="155">
        <f t="shared" si="9"/>
        <v>0</v>
      </c>
      <c r="V640" s="176"/>
      <c r="W640" s="187"/>
      <c r="X640" s="187"/>
      <c r="Y640" s="176"/>
      <c r="Z640" s="188"/>
    </row>
    <row r="641" spans="1:26" s="180" customFormat="1" ht="12.75" x14ac:dyDescent="0.2">
      <c r="A641" s="178">
        <v>637</v>
      </c>
      <c r="B641" s="178">
        <f>+PDA!B640</f>
        <v>0</v>
      </c>
      <c r="C641" s="178">
        <f>+PDA!C640</f>
        <v>0</v>
      </c>
      <c r="D641" s="178">
        <f>+PDA!D640</f>
        <v>0</v>
      </c>
      <c r="E641" s="178">
        <f>+PDA!E640</f>
        <v>0</v>
      </c>
      <c r="F641" s="178">
        <f>+PDA!F640</f>
        <v>0</v>
      </c>
      <c r="G641" s="178">
        <f>+PDA!G640</f>
        <v>0</v>
      </c>
      <c r="H641" s="152" t="str">
        <f>IF(+PDA!H640,+PDA!H640," ")</f>
        <v xml:space="preserve"> </v>
      </c>
      <c r="I641" s="152" t="str">
        <f>IF(+PDA!I640,+PDA!I640," ")</f>
        <v xml:space="preserve"> </v>
      </c>
      <c r="J641" s="178">
        <f>+PDA!J640</f>
        <v>0</v>
      </c>
      <c r="K641" s="178">
        <f>+PDA!K640</f>
        <v>0</v>
      </c>
      <c r="L641" s="178">
        <f>+PDA!L640</f>
        <v>0</v>
      </c>
      <c r="M641" s="178" t="str">
        <f>IF(+PDA!M640,+PDA!M640," ")</f>
        <v xml:space="preserve"> </v>
      </c>
      <c r="N641" s="178" t="str">
        <f>IF(+PDA!N640,+PDA!N640," ")</f>
        <v xml:space="preserve"> </v>
      </c>
      <c r="O641" s="178" t="str">
        <f>IF(+PDA!O640,+PDA!O640," ")</f>
        <v xml:space="preserve"> </v>
      </c>
      <c r="P641" s="179" t="str">
        <f>+PDA!S640</f>
        <v xml:space="preserve"> </v>
      </c>
      <c r="Q641" s="186"/>
      <c r="R641" s="176"/>
      <c r="S641" s="176"/>
      <c r="T641" s="176"/>
      <c r="U641" s="155">
        <f t="shared" si="9"/>
        <v>0</v>
      </c>
      <c r="V641" s="176"/>
      <c r="W641" s="187"/>
      <c r="X641" s="187"/>
      <c r="Y641" s="176"/>
      <c r="Z641" s="188"/>
    </row>
    <row r="642" spans="1:26" s="180" customFormat="1" ht="12.75" x14ac:dyDescent="0.2">
      <c r="A642" s="178">
        <v>638</v>
      </c>
      <c r="B642" s="178">
        <f>+PDA!B641</f>
        <v>0</v>
      </c>
      <c r="C642" s="178">
        <f>+PDA!C641</f>
        <v>0</v>
      </c>
      <c r="D642" s="178">
        <f>+PDA!D641</f>
        <v>0</v>
      </c>
      <c r="E642" s="178">
        <f>+PDA!E641</f>
        <v>0</v>
      </c>
      <c r="F642" s="178">
        <f>+PDA!F641</f>
        <v>0</v>
      </c>
      <c r="G642" s="178">
        <f>+PDA!G641</f>
        <v>0</v>
      </c>
      <c r="H642" s="152" t="str">
        <f>IF(+PDA!H641,+PDA!H641," ")</f>
        <v xml:space="preserve"> </v>
      </c>
      <c r="I642" s="152" t="str">
        <f>IF(+PDA!I641,+PDA!I641," ")</f>
        <v xml:space="preserve"> </v>
      </c>
      <c r="J642" s="178">
        <f>+PDA!J641</f>
        <v>0</v>
      </c>
      <c r="K642" s="178">
        <f>+PDA!K641</f>
        <v>0</v>
      </c>
      <c r="L642" s="178">
        <f>+PDA!L641</f>
        <v>0</v>
      </c>
      <c r="M642" s="178" t="str">
        <f>IF(+PDA!M641,+PDA!M641," ")</f>
        <v xml:space="preserve"> </v>
      </c>
      <c r="N642" s="178" t="str">
        <f>IF(+PDA!N641,+PDA!N641," ")</f>
        <v xml:space="preserve"> </v>
      </c>
      <c r="O642" s="178" t="str">
        <f>IF(+PDA!O641,+PDA!O641," ")</f>
        <v xml:space="preserve"> </v>
      </c>
      <c r="P642" s="179" t="str">
        <f>+PDA!S641</f>
        <v xml:space="preserve"> </v>
      </c>
      <c r="Q642" s="186"/>
      <c r="R642" s="176"/>
      <c r="S642" s="176"/>
      <c r="T642" s="176"/>
      <c r="U642" s="155">
        <f t="shared" si="9"/>
        <v>0</v>
      </c>
      <c r="V642" s="176"/>
      <c r="W642" s="187"/>
      <c r="X642" s="187"/>
      <c r="Y642" s="176"/>
      <c r="Z642" s="188"/>
    </row>
    <row r="643" spans="1:26" s="180" customFormat="1" ht="12.75" x14ac:dyDescent="0.2">
      <c r="A643" s="178">
        <v>639</v>
      </c>
      <c r="B643" s="178">
        <f>+PDA!B642</f>
        <v>0</v>
      </c>
      <c r="C643" s="178">
        <f>+PDA!C642</f>
        <v>0</v>
      </c>
      <c r="D643" s="178">
        <f>+PDA!D642</f>
        <v>0</v>
      </c>
      <c r="E643" s="178">
        <f>+PDA!E642</f>
        <v>0</v>
      </c>
      <c r="F643" s="178">
        <f>+PDA!F642</f>
        <v>0</v>
      </c>
      <c r="G643" s="178">
        <f>+PDA!G642</f>
        <v>0</v>
      </c>
      <c r="H643" s="152" t="str">
        <f>IF(+PDA!H642,+PDA!H642," ")</f>
        <v xml:space="preserve"> </v>
      </c>
      <c r="I643" s="152" t="str">
        <f>IF(+PDA!I642,+PDA!I642," ")</f>
        <v xml:space="preserve"> </v>
      </c>
      <c r="J643" s="178">
        <f>+PDA!J642</f>
        <v>0</v>
      </c>
      <c r="K643" s="178">
        <f>+PDA!K642</f>
        <v>0</v>
      </c>
      <c r="L643" s="178">
        <f>+PDA!L642</f>
        <v>0</v>
      </c>
      <c r="M643" s="178" t="str">
        <f>IF(+PDA!M642,+PDA!M642," ")</f>
        <v xml:space="preserve"> </v>
      </c>
      <c r="N643" s="178" t="str">
        <f>IF(+PDA!N642,+PDA!N642," ")</f>
        <v xml:space="preserve"> </v>
      </c>
      <c r="O643" s="178" t="str">
        <f>IF(+PDA!O642,+PDA!O642," ")</f>
        <v xml:space="preserve"> </v>
      </c>
      <c r="P643" s="179" t="str">
        <f>+PDA!S642</f>
        <v xml:space="preserve"> </v>
      </c>
      <c r="Q643" s="186"/>
      <c r="R643" s="176"/>
      <c r="S643" s="176"/>
      <c r="T643" s="176"/>
      <c r="U643" s="155">
        <f t="shared" si="9"/>
        <v>0</v>
      </c>
      <c r="V643" s="176"/>
      <c r="W643" s="187"/>
      <c r="X643" s="187"/>
      <c r="Y643" s="176"/>
      <c r="Z643" s="188"/>
    </row>
    <row r="644" spans="1:26" s="180" customFormat="1" ht="12.75" x14ac:dyDescent="0.2">
      <c r="A644" s="178">
        <v>640</v>
      </c>
      <c r="B644" s="178">
        <f>+PDA!B643</f>
        <v>0</v>
      </c>
      <c r="C644" s="178">
        <f>+PDA!C643</f>
        <v>0</v>
      </c>
      <c r="D644" s="178">
        <f>+PDA!D643</f>
        <v>0</v>
      </c>
      <c r="E644" s="178">
        <f>+PDA!E643</f>
        <v>0</v>
      </c>
      <c r="F644" s="178">
        <f>+PDA!F643</f>
        <v>0</v>
      </c>
      <c r="G644" s="178">
        <f>+PDA!G643</f>
        <v>0</v>
      </c>
      <c r="H644" s="152" t="str">
        <f>IF(+PDA!H643,+PDA!H643," ")</f>
        <v xml:space="preserve"> </v>
      </c>
      <c r="I644" s="152" t="str">
        <f>IF(+PDA!I643,+PDA!I643," ")</f>
        <v xml:space="preserve"> </v>
      </c>
      <c r="J644" s="178">
        <f>+PDA!J643</f>
        <v>0</v>
      </c>
      <c r="K644" s="178">
        <f>+PDA!K643</f>
        <v>0</v>
      </c>
      <c r="L644" s="178">
        <f>+PDA!L643</f>
        <v>0</v>
      </c>
      <c r="M644" s="178" t="str">
        <f>IF(+PDA!M643,+PDA!M643," ")</f>
        <v xml:space="preserve"> </v>
      </c>
      <c r="N644" s="178" t="str">
        <f>IF(+PDA!N643,+PDA!N643," ")</f>
        <v xml:space="preserve"> </v>
      </c>
      <c r="O644" s="178" t="str">
        <f>IF(+PDA!O643,+PDA!O643," ")</f>
        <v xml:space="preserve"> </v>
      </c>
      <c r="P644" s="179" t="str">
        <f>+PDA!S643</f>
        <v xml:space="preserve"> </v>
      </c>
      <c r="Q644" s="186"/>
      <c r="R644" s="176"/>
      <c r="S644" s="176"/>
      <c r="T644" s="176"/>
      <c r="U644" s="155">
        <f t="shared" si="9"/>
        <v>0</v>
      </c>
      <c r="V644" s="176"/>
      <c r="W644" s="187"/>
      <c r="X644" s="187"/>
      <c r="Y644" s="176"/>
      <c r="Z644" s="188"/>
    </row>
    <row r="645" spans="1:26" s="180" customFormat="1" ht="12.75" x14ac:dyDescent="0.2">
      <c r="A645" s="178">
        <v>641</v>
      </c>
      <c r="B645" s="178">
        <f>+PDA!B644</f>
        <v>0</v>
      </c>
      <c r="C645" s="178">
        <f>+PDA!C644</f>
        <v>0</v>
      </c>
      <c r="D645" s="178">
        <f>+PDA!D644</f>
        <v>0</v>
      </c>
      <c r="E645" s="178">
        <f>+PDA!E644</f>
        <v>0</v>
      </c>
      <c r="F645" s="178">
        <f>+PDA!F644</f>
        <v>0</v>
      </c>
      <c r="G645" s="178">
        <f>+PDA!G644</f>
        <v>0</v>
      </c>
      <c r="H645" s="152" t="str">
        <f>IF(+PDA!H644,+PDA!H644," ")</f>
        <v xml:space="preserve"> </v>
      </c>
      <c r="I645" s="152" t="str">
        <f>IF(+PDA!I644,+PDA!I644," ")</f>
        <v xml:space="preserve"> </v>
      </c>
      <c r="J645" s="178">
        <f>+PDA!J644</f>
        <v>0</v>
      </c>
      <c r="K645" s="178">
        <f>+PDA!K644</f>
        <v>0</v>
      </c>
      <c r="L645" s="178">
        <f>+PDA!L644</f>
        <v>0</v>
      </c>
      <c r="M645" s="178" t="str">
        <f>IF(+PDA!M644,+PDA!M644," ")</f>
        <v xml:space="preserve"> </v>
      </c>
      <c r="N645" s="178" t="str">
        <f>IF(+PDA!N644,+PDA!N644," ")</f>
        <v xml:space="preserve"> </v>
      </c>
      <c r="O645" s="178" t="str">
        <f>IF(+PDA!O644,+PDA!O644," ")</f>
        <v xml:space="preserve"> </v>
      </c>
      <c r="P645" s="179" t="str">
        <f>+PDA!S644</f>
        <v xml:space="preserve"> </v>
      </c>
      <c r="Q645" s="186"/>
      <c r="R645" s="176"/>
      <c r="S645" s="176"/>
      <c r="T645" s="176"/>
      <c r="U645" s="155">
        <f t="shared" si="9"/>
        <v>0</v>
      </c>
      <c r="V645" s="176"/>
      <c r="W645" s="187"/>
      <c r="X645" s="187"/>
      <c r="Y645" s="176"/>
      <c r="Z645" s="188"/>
    </row>
    <row r="646" spans="1:26" s="180" customFormat="1" ht="12.75" x14ac:dyDescent="0.2">
      <c r="A646" s="178">
        <v>642</v>
      </c>
      <c r="B646" s="178">
        <f>+PDA!B645</f>
        <v>0</v>
      </c>
      <c r="C646" s="178">
        <f>+PDA!C645</f>
        <v>0</v>
      </c>
      <c r="D646" s="178">
        <f>+PDA!D645</f>
        <v>0</v>
      </c>
      <c r="E646" s="178">
        <f>+PDA!E645</f>
        <v>0</v>
      </c>
      <c r="F646" s="178">
        <f>+PDA!F645</f>
        <v>0</v>
      </c>
      <c r="G646" s="178">
        <f>+PDA!G645</f>
        <v>0</v>
      </c>
      <c r="H646" s="152" t="str">
        <f>IF(+PDA!H645,+PDA!H645," ")</f>
        <v xml:space="preserve"> </v>
      </c>
      <c r="I646" s="152" t="str">
        <f>IF(+PDA!I645,+PDA!I645," ")</f>
        <v xml:space="preserve"> </v>
      </c>
      <c r="J646" s="178">
        <f>+PDA!J645</f>
        <v>0</v>
      </c>
      <c r="K646" s="178">
        <f>+PDA!K645</f>
        <v>0</v>
      </c>
      <c r="L646" s="178">
        <f>+PDA!L645</f>
        <v>0</v>
      </c>
      <c r="M646" s="178" t="str">
        <f>IF(+PDA!M645,+PDA!M645," ")</f>
        <v xml:space="preserve"> </v>
      </c>
      <c r="N646" s="178" t="str">
        <f>IF(+PDA!N645,+PDA!N645," ")</f>
        <v xml:space="preserve"> </v>
      </c>
      <c r="O646" s="178" t="str">
        <f>IF(+PDA!O645,+PDA!O645," ")</f>
        <v xml:space="preserve"> </v>
      </c>
      <c r="P646" s="179" t="str">
        <f>+PDA!S645</f>
        <v xml:space="preserve"> </v>
      </c>
      <c r="Q646" s="186"/>
      <c r="R646" s="176"/>
      <c r="S646" s="176"/>
      <c r="T646" s="176"/>
      <c r="U646" s="155">
        <f t="shared" ref="U646:U709" si="10">R646+S646+T646</f>
        <v>0</v>
      </c>
      <c r="V646" s="176"/>
      <c r="W646" s="187"/>
      <c r="X646" s="187"/>
      <c r="Y646" s="176"/>
      <c r="Z646" s="188"/>
    </row>
    <row r="647" spans="1:26" s="180" customFormat="1" ht="12.75" x14ac:dyDescent="0.2">
      <c r="A647" s="178">
        <v>643</v>
      </c>
      <c r="B647" s="178">
        <f>+PDA!B646</f>
        <v>0</v>
      </c>
      <c r="C647" s="178">
        <f>+PDA!C646</f>
        <v>0</v>
      </c>
      <c r="D647" s="178">
        <f>+PDA!D646</f>
        <v>0</v>
      </c>
      <c r="E647" s="178">
        <f>+PDA!E646</f>
        <v>0</v>
      </c>
      <c r="F647" s="178">
        <f>+PDA!F646</f>
        <v>0</v>
      </c>
      <c r="G647" s="178">
        <f>+PDA!G646</f>
        <v>0</v>
      </c>
      <c r="H647" s="152" t="str">
        <f>IF(+PDA!H646,+PDA!H646," ")</f>
        <v xml:space="preserve"> </v>
      </c>
      <c r="I647" s="152" t="str">
        <f>IF(+PDA!I646,+PDA!I646," ")</f>
        <v xml:space="preserve"> </v>
      </c>
      <c r="J647" s="178">
        <f>+PDA!J646</f>
        <v>0</v>
      </c>
      <c r="K647" s="178">
        <f>+PDA!K646</f>
        <v>0</v>
      </c>
      <c r="L647" s="178">
        <f>+PDA!L646</f>
        <v>0</v>
      </c>
      <c r="M647" s="178" t="str">
        <f>IF(+PDA!M646,+PDA!M646," ")</f>
        <v xml:space="preserve"> </v>
      </c>
      <c r="N647" s="178" t="str">
        <f>IF(+PDA!N646,+PDA!N646," ")</f>
        <v xml:space="preserve"> </v>
      </c>
      <c r="O647" s="178" t="str">
        <f>IF(+PDA!O646,+PDA!O646," ")</f>
        <v xml:space="preserve"> </v>
      </c>
      <c r="P647" s="179" t="str">
        <f>+PDA!S646</f>
        <v xml:space="preserve"> </v>
      </c>
      <c r="Q647" s="186"/>
      <c r="R647" s="176"/>
      <c r="S647" s="176"/>
      <c r="T647" s="176"/>
      <c r="U647" s="155">
        <f t="shared" si="10"/>
        <v>0</v>
      </c>
      <c r="V647" s="176"/>
      <c r="W647" s="187"/>
      <c r="X647" s="187"/>
      <c r="Y647" s="176"/>
      <c r="Z647" s="188"/>
    </row>
    <row r="648" spans="1:26" s="180" customFormat="1" ht="12.75" x14ac:dyDescent="0.2">
      <c r="A648" s="178">
        <v>644</v>
      </c>
      <c r="B648" s="178">
        <f>+PDA!B647</f>
        <v>0</v>
      </c>
      <c r="C648" s="178">
        <f>+PDA!C647</f>
        <v>0</v>
      </c>
      <c r="D648" s="178">
        <f>+PDA!D647</f>
        <v>0</v>
      </c>
      <c r="E648" s="178">
        <f>+PDA!E647</f>
        <v>0</v>
      </c>
      <c r="F648" s="178">
        <f>+PDA!F647</f>
        <v>0</v>
      </c>
      <c r="G648" s="178">
        <f>+PDA!G647</f>
        <v>0</v>
      </c>
      <c r="H648" s="152" t="str">
        <f>IF(+PDA!H647,+PDA!H647," ")</f>
        <v xml:space="preserve"> </v>
      </c>
      <c r="I648" s="152" t="str">
        <f>IF(+PDA!I647,+PDA!I647," ")</f>
        <v xml:space="preserve"> </v>
      </c>
      <c r="J648" s="178">
        <f>+PDA!J647</f>
        <v>0</v>
      </c>
      <c r="K648" s="178">
        <f>+PDA!K647</f>
        <v>0</v>
      </c>
      <c r="L648" s="178">
        <f>+PDA!L647</f>
        <v>0</v>
      </c>
      <c r="M648" s="178" t="str">
        <f>IF(+PDA!M647,+PDA!M647," ")</f>
        <v xml:space="preserve"> </v>
      </c>
      <c r="N648" s="178" t="str">
        <f>IF(+PDA!N647,+PDA!N647," ")</f>
        <v xml:space="preserve"> </v>
      </c>
      <c r="O648" s="178" t="str">
        <f>IF(+PDA!O647,+PDA!O647," ")</f>
        <v xml:space="preserve"> </v>
      </c>
      <c r="P648" s="179" t="str">
        <f>+PDA!S647</f>
        <v xml:space="preserve"> </v>
      </c>
      <c r="Q648" s="186"/>
      <c r="R648" s="176"/>
      <c r="S648" s="176"/>
      <c r="T648" s="176"/>
      <c r="U648" s="155">
        <f t="shared" si="10"/>
        <v>0</v>
      </c>
      <c r="V648" s="176"/>
      <c r="W648" s="187"/>
      <c r="X648" s="187"/>
      <c r="Y648" s="176"/>
      <c r="Z648" s="188"/>
    </row>
    <row r="649" spans="1:26" s="180" customFormat="1" ht="12.75" x14ac:dyDescent="0.2">
      <c r="A649" s="178">
        <v>645</v>
      </c>
      <c r="B649" s="178">
        <f>+PDA!B648</f>
        <v>0</v>
      </c>
      <c r="C649" s="178">
        <f>+PDA!C648</f>
        <v>0</v>
      </c>
      <c r="D649" s="178">
        <f>+PDA!D648</f>
        <v>0</v>
      </c>
      <c r="E649" s="178">
        <f>+PDA!E648</f>
        <v>0</v>
      </c>
      <c r="F649" s="178">
        <f>+PDA!F648</f>
        <v>0</v>
      </c>
      <c r="G649" s="178">
        <f>+PDA!G648</f>
        <v>0</v>
      </c>
      <c r="H649" s="152" t="str">
        <f>IF(+PDA!H648,+PDA!H648," ")</f>
        <v xml:space="preserve"> </v>
      </c>
      <c r="I649" s="152" t="str">
        <f>IF(+PDA!I648,+PDA!I648," ")</f>
        <v xml:space="preserve"> </v>
      </c>
      <c r="J649" s="178">
        <f>+PDA!J648</f>
        <v>0</v>
      </c>
      <c r="K649" s="178">
        <f>+PDA!K648</f>
        <v>0</v>
      </c>
      <c r="L649" s="178">
        <f>+PDA!L648</f>
        <v>0</v>
      </c>
      <c r="M649" s="178" t="str">
        <f>IF(+PDA!M648,+PDA!M648," ")</f>
        <v xml:space="preserve"> </v>
      </c>
      <c r="N649" s="178" t="str">
        <f>IF(+PDA!N648,+PDA!N648," ")</f>
        <v xml:space="preserve"> </v>
      </c>
      <c r="O649" s="178" t="str">
        <f>IF(+PDA!O648,+PDA!O648," ")</f>
        <v xml:space="preserve"> </v>
      </c>
      <c r="P649" s="179" t="str">
        <f>+PDA!S648</f>
        <v xml:space="preserve"> </v>
      </c>
      <c r="Q649" s="186"/>
      <c r="R649" s="176"/>
      <c r="S649" s="176"/>
      <c r="T649" s="176"/>
      <c r="U649" s="155">
        <f t="shared" si="10"/>
        <v>0</v>
      </c>
      <c r="V649" s="176"/>
      <c r="W649" s="187"/>
      <c r="X649" s="187"/>
      <c r="Y649" s="176"/>
      <c r="Z649" s="188"/>
    </row>
    <row r="650" spans="1:26" s="180" customFormat="1" ht="12.75" x14ac:dyDescent="0.2">
      <c r="A650" s="178">
        <v>646</v>
      </c>
      <c r="B650" s="178">
        <f>+PDA!B649</f>
        <v>0</v>
      </c>
      <c r="C650" s="178">
        <f>+PDA!C649</f>
        <v>0</v>
      </c>
      <c r="D650" s="178">
        <f>+PDA!D649</f>
        <v>0</v>
      </c>
      <c r="E650" s="178">
        <f>+PDA!E649</f>
        <v>0</v>
      </c>
      <c r="F650" s="178">
        <f>+PDA!F649</f>
        <v>0</v>
      </c>
      <c r="G650" s="178">
        <f>+PDA!G649</f>
        <v>0</v>
      </c>
      <c r="H650" s="152" t="str">
        <f>IF(+PDA!H649,+PDA!H649," ")</f>
        <v xml:space="preserve"> </v>
      </c>
      <c r="I650" s="152" t="str">
        <f>IF(+PDA!I649,+PDA!I649," ")</f>
        <v xml:space="preserve"> </v>
      </c>
      <c r="J650" s="178">
        <f>+PDA!J649</f>
        <v>0</v>
      </c>
      <c r="K650" s="178">
        <f>+PDA!K649</f>
        <v>0</v>
      </c>
      <c r="L650" s="178">
        <f>+PDA!L649</f>
        <v>0</v>
      </c>
      <c r="M650" s="178" t="str">
        <f>IF(+PDA!M649,+PDA!M649," ")</f>
        <v xml:space="preserve"> </v>
      </c>
      <c r="N650" s="178" t="str">
        <f>IF(+PDA!N649,+PDA!N649," ")</f>
        <v xml:space="preserve"> </v>
      </c>
      <c r="O650" s="178" t="str">
        <f>IF(+PDA!O649,+PDA!O649," ")</f>
        <v xml:space="preserve"> </v>
      </c>
      <c r="P650" s="179" t="str">
        <f>+PDA!S649</f>
        <v xml:space="preserve"> </v>
      </c>
      <c r="Q650" s="186"/>
      <c r="R650" s="176"/>
      <c r="S650" s="176"/>
      <c r="T650" s="176"/>
      <c r="U650" s="155">
        <f t="shared" si="10"/>
        <v>0</v>
      </c>
      <c r="V650" s="176"/>
      <c r="W650" s="187"/>
      <c r="X650" s="187"/>
      <c r="Y650" s="176"/>
      <c r="Z650" s="188"/>
    </row>
    <row r="651" spans="1:26" s="180" customFormat="1" ht="12.75" x14ac:dyDescent="0.2">
      <c r="A651" s="178">
        <v>647</v>
      </c>
      <c r="B651" s="178">
        <f>+PDA!B650</f>
        <v>0</v>
      </c>
      <c r="C651" s="178">
        <f>+PDA!C650</f>
        <v>0</v>
      </c>
      <c r="D651" s="178">
        <f>+PDA!D650</f>
        <v>0</v>
      </c>
      <c r="E651" s="178">
        <f>+PDA!E650</f>
        <v>0</v>
      </c>
      <c r="F651" s="178">
        <f>+PDA!F650</f>
        <v>0</v>
      </c>
      <c r="G651" s="178">
        <f>+PDA!G650</f>
        <v>0</v>
      </c>
      <c r="H651" s="152" t="str">
        <f>IF(+PDA!H650,+PDA!H650," ")</f>
        <v xml:space="preserve"> </v>
      </c>
      <c r="I651" s="152" t="str">
        <f>IF(+PDA!I650,+PDA!I650," ")</f>
        <v xml:space="preserve"> </v>
      </c>
      <c r="J651" s="178">
        <f>+PDA!J650</f>
        <v>0</v>
      </c>
      <c r="K651" s="178">
        <f>+PDA!K650</f>
        <v>0</v>
      </c>
      <c r="L651" s="178">
        <f>+PDA!L650</f>
        <v>0</v>
      </c>
      <c r="M651" s="178" t="str">
        <f>IF(+PDA!M650,+PDA!M650," ")</f>
        <v xml:space="preserve"> </v>
      </c>
      <c r="N651" s="178" t="str">
        <f>IF(+PDA!N650,+PDA!N650," ")</f>
        <v xml:space="preserve"> </v>
      </c>
      <c r="O651" s="178" t="str">
        <f>IF(+PDA!O650,+PDA!O650," ")</f>
        <v xml:space="preserve"> </v>
      </c>
      <c r="P651" s="179" t="str">
        <f>+PDA!S650</f>
        <v xml:space="preserve"> </v>
      </c>
      <c r="Q651" s="186"/>
      <c r="R651" s="176"/>
      <c r="S651" s="176"/>
      <c r="T651" s="176"/>
      <c r="U651" s="155">
        <f t="shared" si="10"/>
        <v>0</v>
      </c>
      <c r="V651" s="176"/>
      <c r="W651" s="187"/>
      <c r="X651" s="187"/>
      <c r="Y651" s="176"/>
      <c r="Z651" s="188"/>
    </row>
    <row r="652" spans="1:26" s="180" customFormat="1" ht="12.75" x14ac:dyDescent="0.2">
      <c r="A652" s="178">
        <v>648</v>
      </c>
      <c r="B652" s="178">
        <f>+PDA!B651</f>
        <v>0</v>
      </c>
      <c r="C652" s="178">
        <f>+PDA!C651</f>
        <v>0</v>
      </c>
      <c r="D652" s="178">
        <f>+PDA!D651</f>
        <v>0</v>
      </c>
      <c r="E652" s="178">
        <f>+PDA!E651</f>
        <v>0</v>
      </c>
      <c r="F652" s="178">
        <f>+PDA!F651</f>
        <v>0</v>
      </c>
      <c r="G652" s="178">
        <f>+PDA!G651</f>
        <v>0</v>
      </c>
      <c r="H652" s="152" t="str">
        <f>IF(+PDA!H651,+PDA!H651," ")</f>
        <v xml:space="preserve"> </v>
      </c>
      <c r="I652" s="152" t="str">
        <f>IF(+PDA!I651,+PDA!I651," ")</f>
        <v xml:space="preserve"> </v>
      </c>
      <c r="J652" s="178">
        <f>+PDA!J651</f>
        <v>0</v>
      </c>
      <c r="K652" s="178">
        <f>+PDA!K651</f>
        <v>0</v>
      </c>
      <c r="L652" s="178">
        <f>+PDA!L651</f>
        <v>0</v>
      </c>
      <c r="M652" s="178" t="str">
        <f>IF(+PDA!M651,+PDA!M651," ")</f>
        <v xml:space="preserve"> </v>
      </c>
      <c r="N652" s="178" t="str">
        <f>IF(+PDA!N651,+PDA!N651," ")</f>
        <v xml:space="preserve"> </v>
      </c>
      <c r="O652" s="178" t="str">
        <f>IF(+PDA!O651,+PDA!O651," ")</f>
        <v xml:space="preserve"> </v>
      </c>
      <c r="P652" s="179" t="str">
        <f>+PDA!S651</f>
        <v xml:space="preserve"> </v>
      </c>
      <c r="Q652" s="186"/>
      <c r="R652" s="176"/>
      <c r="S652" s="176"/>
      <c r="T652" s="176"/>
      <c r="U652" s="155">
        <f t="shared" si="10"/>
        <v>0</v>
      </c>
      <c r="V652" s="176"/>
      <c r="W652" s="187"/>
      <c r="X652" s="187"/>
      <c r="Y652" s="176"/>
      <c r="Z652" s="188"/>
    </row>
    <row r="653" spans="1:26" s="180" customFormat="1" ht="12.75" x14ac:dyDescent="0.2">
      <c r="A653" s="178">
        <v>649</v>
      </c>
      <c r="B653" s="178">
        <f>+PDA!B652</f>
        <v>0</v>
      </c>
      <c r="C653" s="178">
        <f>+PDA!C652</f>
        <v>0</v>
      </c>
      <c r="D653" s="178">
        <f>+PDA!D652</f>
        <v>0</v>
      </c>
      <c r="E653" s="178">
        <f>+PDA!E652</f>
        <v>0</v>
      </c>
      <c r="F653" s="178">
        <f>+PDA!F652</f>
        <v>0</v>
      </c>
      <c r="G653" s="178">
        <f>+PDA!G652</f>
        <v>0</v>
      </c>
      <c r="H653" s="152" t="str">
        <f>IF(+PDA!H652,+PDA!H652," ")</f>
        <v xml:space="preserve"> </v>
      </c>
      <c r="I653" s="152" t="str">
        <f>IF(+PDA!I652,+PDA!I652," ")</f>
        <v xml:space="preserve"> </v>
      </c>
      <c r="J653" s="178">
        <f>+PDA!J652</f>
        <v>0</v>
      </c>
      <c r="K653" s="178">
        <f>+PDA!K652</f>
        <v>0</v>
      </c>
      <c r="L653" s="178">
        <f>+PDA!L652</f>
        <v>0</v>
      </c>
      <c r="M653" s="178" t="str">
        <f>IF(+PDA!M652,+PDA!M652," ")</f>
        <v xml:space="preserve"> </v>
      </c>
      <c r="N653" s="178" t="str">
        <f>IF(+PDA!N652,+PDA!N652," ")</f>
        <v xml:space="preserve"> </v>
      </c>
      <c r="O653" s="178" t="str">
        <f>IF(+PDA!O652,+PDA!O652," ")</f>
        <v xml:space="preserve"> </v>
      </c>
      <c r="P653" s="179" t="str">
        <f>+PDA!S652</f>
        <v xml:space="preserve"> </v>
      </c>
      <c r="Q653" s="186"/>
      <c r="R653" s="176"/>
      <c r="S653" s="176"/>
      <c r="T653" s="176"/>
      <c r="U653" s="155">
        <f t="shared" si="10"/>
        <v>0</v>
      </c>
      <c r="V653" s="176"/>
      <c r="W653" s="187"/>
      <c r="X653" s="187"/>
      <c r="Y653" s="176"/>
      <c r="Z653" s="188"/>
    </row>
    <row r="654" spans="1:26" s="180" customFormat="1" ht="12.75" x14ac:dyDescent="0.2">
      <c r="A654" s="178">
        <v>650</v>
      </c>
      <c r="B654" s="178">
        <f>+PDA!B653</f>
        <v>0</v>
      </c>
      <c r="C654" s="178">
        <f>+PDA!C653</f>
        <v>0</v>
      </c>
      <c r="D654" s="178">
        <f>+PDA!D653</f>
        <v>0</v>
      </c>
      <c r="E654" s="178">
        <f>+PDA!E653</f>
        <v>0</v>
      </c>
      <c r="F654" s="178">
        <f>+PDA!F653</f>
        <v>0</v>
      </c>
      <c r="G654" s="178">
        <f>+PDA!G653</f>
        <v>0</v>
      </c>
      <c r="H654" s="152" t="str">
        <f>IF(+PDA!H653,+PDA!H653," ")</f>
        <v xml:space="preserve"> </v>
      </c>
      <c r="I654" s="152" t="str">
        <f>IF(+PDA!I653,+PDA!I653," ")</f>
        <v xml:space="preserve"> </v>
      </c>
      <c r="J654" s="178">
        <f>+PDA!J653</f>
        <v>0</v>
      </c>
      <c r="K654" s="178">
        <f>+PDA!K653</f>
        <v>0</v>
      </c>
      <c r="L654" s="178">
        <f>+PDA!L653</f>
        <v>0</v>
      </c>
      <c r="M654" s="178" t="str">
        <f>IF(+PDA!M653,+PDA!M653," ")</f>
        <v xml:space="preserve"> </v>
      </c>
      <c r="N654" s="178" t="str">
        <f>IF(+PDA!N653,+PDA!N653," ")</f>
        <v xml:space="preserve"> </v>
      </c>
      <c r="O654" s="178" t="str">
        <f>IF(+PDA!O653,+PDA!O653," ")</f>
        <v xml:space="preserve"> </v>
      </c>
      <c r="P654" s="179" t="str">
        <f>+PDA!S653</f>
        <v xml:space="preserve"> </v>
      </c>
      <c r="Q654" s="186"/>
      <c r="R654" s="176"/>
      <c r="S654" s="176"/>
      <c r="T654" s="176"/>
      <c r="U654" s="155">
        <f t="shared" si="10"/>
        <v>0</v>
      </c>
      <c r="V654" s="176"/>
      <c r="W654" s="187"/>
      <c r="X654" s="187"/>
      <c r="Y654" s="176"/>
      <c r="Z654" s="188"/>
    </row>
    <row r="655" spans="1:26" s="180" customFormat="1" ht="12.75" x14ac:dyDescent="0.2">
      <c r="A655" s="178">
        <v>651</v>
      </c>
      <c r="B655" s="178">
        <f>+PDA!B654</f>
        <v>0</v>
      </c>
      <c r="C655" s="178">
        <f>+PDA!C654</f>
        <v>0</v>
      </c>
      <c r="D655" s="178">
        <f>+PDA!D654</f>
        <v>0</v>
      </c>
      <c r="E655" s="178">
        <f>+PDA!E654</f>
        <v>0</v>
      </c>
      <c r="F655" s="178">
        <f>+PDA!F654</f>
        <v>0</v>
      </c>
      <c r="G655" s="178">
        <f>+PDA!G654</f>
        <v>0</v>
      </c>
      <c r="H655" s="152" t="str">
        <f>IF(+PDA!H654,+PDA!H654," ")</f>
        <v xml:space="preserve"> </v>
      </c>
      <c r="I655" s="152" t="str">
        <f>IF(+PDA!I654,+PDA!I654," ")</f>
        <v xml:space="preserve"> </v>
      </c>
      <c r="J655" s="178">
        <f>+PDA!J654</f>
        <v>0</v>
      </c>
      <c r="K655" s="178">
        <f>+PDA!K654</f>
        <v>0</v>
      </c>
      <c r="L655" s="178">
        <f>+PDA!L654</f>
        <v>0</v>
      </c>
      <c r="M655" s="178" t="str">
        <f>IF(+PDA!M654,+PDA!M654," ")</f>
        <v xml:space="preserve"> </v>
      </c>
      <c r="N655" s="178" t="str">
        <f>IF(+PDA!N654,+PDA!N654," ")</f>
        <v xml:space="preserve"> </v>
      </c>
      <c r="O655" s="178" t="str">
        <f>IF(+PDA!O654,+PDA!O654," ")</f>
        <v xml:space="preserve"> </v>
      </c>
      <c r="P655" s="179" t="str">
        <f>+PDA!S654</f>
        <v xml:space="preserve"> </v>
      </c>
      <c r="Q655" s="186"/>
      <c r="R655" s="176"/>
      <c r="S655" s="176"/>
      <c r="T655" s="176"/>
      <c r="U655" s="155">
        <f t="shared" si="10"/>
        <v>0</v>
      </c>
      <c r="V655" s="176"/>
      <c r="W655" s="187"/>
      <c r="X655" s="187"/>
      <c r="Y655" s="176"/>
      <c r="Z655" s="188"/>
    </row>
    <row r="656" spans="1:26" s="180" customFormat="1" ht="12.75" x14ac:dyDescent="0.2">
      <c r="A656" s="178">
        <v>652</v>
      </c>
      <c r="B656" s="178">
        <f>+PDA!B655</f>
        <v>0</v>
      </c>
      <c r="C656" s="178">
        <f>+PDA!C655</f>
        <v>0</v>
      </c>
      <c r="D656" s="178">
        <f>+PDA!D655</f>
        <v>0</v>
      </c>
      <c r="E656" s="178">
        <f>+PDA!E655</f>
        <v>0</v>
      </c>
      <c r="F656" s="178">
        <f>+PDA!F655</f>
        <v>0</v>
      </c>
      <c r="G656" s="178">
        <f>+PDA!G655</f>
        <v>0</v>
      </c>
      <c r="H656" s="152" t="str">
        <f>IF(+PDA!H655,+PDA!H655," ")</f>
        <v xml:space="preserve"> </v>
      </c>
      <c r="I656" s="152" t="str">
        <f>IF(+PDA!I655,+PDA!I655," ")</f>
        <v xml:space="preserve"> </v>
      </c>
      <c r="J656" s="178">
        <f>+PDA!J655</f>
        <v>0</v>
      </c>
      <c r="K656" s="178">
        <f>+PDA!K655</f>
        <v>0</v>
      </c>
      <c r="L656" s="178">
        <f>+PDA!L655</f>
        <v>0</v>
      </c>
      <c r="M656" s="178" t="str">
        <f>IF(+PDA!M655,+PDA!M655," ")</f>
        <v xml:space="preserve"> </v>
      </c>
      <c r="N656" s="178" t="str">
        <f>IF(+PDA!N655,+PDA!N655," ")</f>
        <v xml:space="preserve"> </v>
      </c>
      <c r="O656" s="178" t="str">
        <f>IF(+PDA!O655,+PDA!O655," ")</f>
        <v xml:space="preserve"> </v>
      </c>
      <c r="P656" s="179" t="str">
        <f>+PDA!S655</f>
        <v xml:space="preserve"> </v>
      </c>
      <c r="Q656" s="186"/>
      <c r="R656" s="176"/>
      <c r="S656" s="176"/>
      <c r="T656" s="176"/>
      <c r="U656" s="155">
        <f t="shared" si="10"/>
        <v>0</v>
      </c>
      <c r="V656" s="176"/>
      <c r="W656" s="187"/>
      <c r="X656" s="187"/>
      <c r="Y656" s="176"/>
      <c r="Z656" s="188"/>
    </row>
    <row r="657" spans="1:26" s="180" customFormat="1" ht="12.75" x14ac:dyDescent="0.2">
      <c r="A657" s="178">
        <v>653</v>
      </c>
      <c r="B657" s="178">
        <f>+PDA!B656</f>
        <v>0</v>
      </c>
      <c r="C657" s="178">
        <f>+PDA!C656</f>
        <v>0</v>
      </c>
      <c r="D657" s="178">
        <f>+PDA!D656</f>
        <v>0</v>
      </c>
      <c r="E657" s="178">
        <f>+PDA!E656</f>
        <v>0</v>
      </c>
      <c r="F657" s="178">
        <f>+PDA!F656</f>
        <v>0</v>
      </c>
      <c r="G657" s="178">
        <f>+PDA!G656</f>
        <v>0</v>
      </c>
      <c r="H657" s="152" t="str">
        <f>IF(+PDA!H656,+PDA!H656," ")</f>
        <v xml:space="preserve"> </v>
      </c>
      <c r="I657" s="152" t="str">
        <f>IF(+PDA!I656,+PDA!I656," ")</f>
        <v xml:space="preserve"> </v>
      </c>
      <c r="J657" s="178">
        <f>+PDA!J656</f>
        <v>0</v>
      </c>
      <c r="K657" s="178">
        <f>+PDA!K656</f>
        <v>0</v>
      </c>
      <c r="L657" s="178">
        <f>+PDA!L656</f>
        <v>0</v>
      </c>
      <c r="M657" s="178" t="str">
        <f>IF(+PDA!M656,+PDA!M656," ")</f>
        <v xml:space="preserve"> </v>
      </c>
      <c r="N657" s="178" t="str">
        <f>IF(+PDA!N656,+PDA!N656," ")</f>
        <v xml:space="preserve"> </v>
      </c>
      <c r="O657" s="178" t="str">
        <f>IF(+PDA!O656,+PDA!O656," ")</f>
        <v xml:space="preserve"> </v>
      </c>
      <c r="P657" s="179" t="str">
        <f>+PDA!S656</f>
        <v xml:space="preserve"> </v>
      </c>
      <c r="Q657" s="186"/>
      <c r="R657" s="176"/>
      <c r="S657" s="176"/>
      <c r="T657" s="176"/>
      <c r="U657" s="155">
        <f t="shared" si="10"/>
        <v>0</v>
      </c>
      <c r="V657" s="176"/>
      <c r="W657" s="187"/>
      <c r="X657" s="187"/>
      <c r="Y657" s="176"/>
      <c r="Z657" s="188"/>
    </row>
    <row r="658" spans="1:26" s="180" customFormat="1" ht="12.75" x14ac:dyDescent="0.2">
      <c r="A658" s="178">
        <v>654</v>
      </c>
      <c r="B658" s="178">
        <f>+PDA!B657</f>
        <v>0</v>
      </c>
      <c r="C658" s="178">
        <f>+PDA!C657</f>
        <v>0</v>
      </c>
      <c r="D658" s="178">
        <f>+PDA!D657</f>
        <v>0</v>
      </c>
      <c r="E658" s="178">
        <f>+PDA!E657</f>
        <v>0</v>
      </c>
      <c r="F658" s="178">
        <f>+PDA!F657</f>
        <v>0</v>
      </c>
      <c r="G658" s="178">
        <f>+PDA!G657</f>
        <v>0</v>
      </c>
      <c r="H658" s="152" t="str">
        <f>IF(+PDA!H657,+PDA!H657," ")</f>
        <v xml:space="preserve"> </v>
      </c>
      <c r="I658" s="152" t="str">
        <f>IF(+PDA!I657,+PDA!I657," ")</f>
        <v xml:space="preserve"> </v>
      </c>
      <c r="J658" s="178">
        <f>+PDA!J657</f>
        <v>0</v>
      </c>
      <c r="K658" s="178">
        <f>+PDA!K657</f>
        <v>0</v>
      </c>
      <c r="L658" s="178">
        <f>+PDA!L657</f>
        <v>0</v>
      </c>
      <c r="M658" s="178" t="str">
        <f>IF(+PDA!M657,+PDA!M657," ")</f>
        <v xml:space="preserve"> </v>
      </c>
      <c r="N658" s="178" t="str">
        <f>IF(+PDA!N657,+PDA!N657," ")</f>
        <v xml:space="preserve"> </v>
      </c>
      <c r="O658" s="178" t="str">
        <f>IF(+PDA!O657,+PDA!O657," ")</f>
        <v xml:space="preserve"> </v>
      </c>
      <c r="P658" s="179" t="str">
        <f>+PDA!S657</f>
        <v xml:space="preserve"> </v>
      </c>
      <c r="Q658" s="186"/>
      <c r="R658" s="176"/>
      <c r="S658" s="176"/>
      <c r="T658" s="176"/>
      <c r="U658" s="155">
        <f t="shared" si="10"/>
        <v>0</v>
      </c>
      <c r="V658" s="176"/>
      <c r="W658" s="187"/>
      <c r="X658" s="187"/>
      <c r="Y658" s="176"/>
      <c r="Z658" s="188"/>
    </row>
    <row r="659" spans="1:26" s="180" customFormat="1" ht="12.75" x14ac:dyDescent="0.2">
      <c r="A659" s="178">
        <v>655</v>
      </c>
      <c r="B659" s="178">
        <f>+PDA!B658</f>
        <v>0</v>
      </c>
      <c r="C659" s="178">
        <f>+PDA!C658</f>
        <v>0</v>
      </c>
      <c r="D659" s="178">
        <f>+PDA!D658</f>
        <v>0</v>
      </c>
      <c r="E659" s="178">
        <f>+PDA!E658</f>
        <v>0</v>
      </c>
      <c r="F659" s="178">
        <f>+PDA!F658</f>
        <v>0</v>
      </c>
      <c r="G659" s="178">
        <f>+PDA!G658</f>
        <v>0</v>
      </c>
      <c r="H659" s="152" t="str">
        <f>IF(+PDA!H658,+PDA!H658," ")</f>
        <v xml:space="preserve"> </v>
      </c>
      <c r="I659" s="152" t="str">
        <f>IF(+PDA!I658,+PDA!I658," ")</f>
        <v xml:space="preserve"> </v>
      </c>
      <c r="J659" s="178">
        <f>+PDA!J658</f>
        <v>0</v>
      </c>
      <c r="K659" s="178">
        <f>+PDA!K658</f>
        <v>0</v>
      </c>
      <c r="L659" s="178">
        <f>+PDA!L658</f>
        <v>0</v>
      </c>
      <c r="M659" s="178" t="str">
        <f>IF(+PDA!M658,+PDA!M658," ")</f>
        <v xml:space="preserve"> </v>
      </c>
      <c r="N659" s="178" t="str">
        <f>IF(+PDA!N658,+PDA!N658," ")</f>
        <v xml:space="preserve"> </v>
      </c>
      <c r="O659" s="178" t="str">
        <f>IF(+PDA!O658,+PDA!O658," ")</f>
        <v xml:space="preserve"> </v>
      </c>
      <c r="P659" s="179" t="str">
        <f>+PDA!S658</f>
        <v xml:space="preserve"> </v>
      </c>
      <c r="Q659" s="186"/>
      <c r="R659" s="176"/>
      <c r="S659" s="176"/>
      <c r="T659" s="176"/>
      <c r="U659" s="155">
        <f t="shared" si="10"/>
        <v>0</v>
      </c>
      <c r="V659" s="176"/>
      <c r="W659" s="187"/>
      <c r="X659" s="187"/>
      <c r="Y659" s="176"/>
      <c r="Z659" s="188"/>
    </row>
    <row r="660" spans="1:26" s="180" customFormat="1" ht="12.75" x14ac:dyDescent="0.2">
      <c r="A660" s="178">
        <v>656</v>
      </c>
      <c r="B660" s="178">
        <f>+PDA!B659</f>
        <v>0</v>
      </c>
      <c r="C660" s="178">
        <f>+PDA!C659</f>
        <v>0</v>
      </c>
      <c r="D660" s="178">
        <f>+PDA!D659</f>
        <v>0</v>
      </c>
      <c r="E660" s="178">
        <f>+PDA!E659</f>
        <v>0</v>
      </c>
      <c r="F660" s="178">
        <f>+PDA!F659</f>
        <v>0</v>
      </c>
      <c r="G660" s="178">
        <f>+PDA!G659</f>
        <v>0</v>
      </c>
      <c r="H660" s="152" t="str">
        <f>IF(+PDA!H659,+PDA!H659," ")</f>
        <v xml:space="preserve"> </v>
      </c>
      <c r="I660" s="152" t="str">
        <f>IF(+PDA!I659,+PDA!I659," ")</f>
        <v xml:space="preserve"> </v>
      </c>
      <c r="J660" s="178">
        <f>+PDA!J659</f>
        <v>0</v>
      </c>
      <c r="K660" s="178">
        <f>+PDA!K659</f>
        <v>0</v>
      </c>
      <c r="L660" s="178">
        <f>+PDA!L659</f>
        <v>0</v>
      </c>
      <c r="M660" s="178" t="str">
        <f>IF(+PDA!M659,+PDA!M659," ")</f>
        <v xml:space="preserve"> </v>
      </c>
      <c r="N660" s="178" t="str">
        <f>IF(+PDA!N659,+PDA!N659," ")</f>
        <v xml:space="preserve"> </v>
      </c>
      <c r="O660" s="178" t="str">
        <f>IF(+PDA!O659,+PDA!O659," ")</f>
        <v xml:space="preserve"> </v>
      </c>
      <c r="P660" s="179" t="str">
        <f>+PDA!S659</f>
        <v xml:space="preserve"> </v>
      </c>
      <c r="Q660" s="186"/>
      <c r="R660" s="176"/>
      <c r="S660" s="176"/>
      <c r="T660" s="176"/>
      <c r="U660" s="155">
        <f t="shared" si="10"/>
        <v>0</v>
      </c>
      <c r="V660" s="176"/>
      <c r="W660" s="187"/>
      <c r="X660" s="187"/>
      <c r="Y660" s="176"/>
      <c r="Z660" s="188"/>
    </row>
    <row r="661" spans="1:26" s="180" customFormat="1" ht="12.75" x14ac:dyDescent="0.2">
      <c r="A661" s="178">
        <v>657</v>
      </c>
      <c r="B661" s="178">
        <f>+PDA!B660</f>
        <v>0</v>
      </c>
      <c r="C661" s="178">
        <f>+PDA!C660</f>
        <v>0</v>
      </c>
      <c r="D661" s="178">
        <f>+PDA!D660</f>
        <v>0</v>
      </c>
      <c r="E661" s="178">
        <f>+PDA!E660</f>
        <v>0</v>
      </c>
      <c r="F661" s="178">
        <f>+PDA!F660</f>
        <v>0</v>
      </c>
      <c r="G661" s="178">
        <f>+PDA!G660</f>
        <v>0</v>
      </c>
      <c r="H661" s="152" t="str">
        <f>IF(+PDA!H660,+PDA!H660," ")</f>
        <v xml:space="preserve"> </v>
      </c>
      <c r="I661" s="152" t="str">
        <f>IF(+PDA!I660,+PDA!I660," ")</f>
        <v xml:space="preserve"> </v>
      </c>
      <c r="J661" s="178">
        <f>+PDA!J660</f>
        <v>0</v>
      </c>
      <c r="K661" s="178">
        <f>+PDA!K660</f>
        <v>0</v>
      </c>
      <c r="L661" s="178">
        <f>+PDA!L660</f>
        <v>0</v>
      </c>
      <c r="M661" s="178" t="str">
        <f>IF(+PDA!M660,+PDA!M660," ")</f>
        <v xml:space="preserve"> </v>
      </c>
      <c r="N661" s="178" t="str">
        <f>IF(+PDA!N660,+PDA!N660," ")</f>
        <v xml:space="preserve"> </v>
      </c>
      <c r="O661" s="178" t="str">
        <f>IF(+PDA!O660,+PDA!O660," ")</f>
        <v xml:space="preserve"> </v>
      </c>
      <c r="P661" s="179" t="str">
        <f>+PDA!S660</f>
        <v xml:space="preserve"> </v>
      </c>
      <c r="Q661" s="186"/>
      <c r="R661" s="176"/>
      <c r="S661" s="176"/>
      <c r="T661" s="176"/>
      <c r="U661" s="155">
        <f t="shared" si="10"/>
        <v>0</v>
      </c>
      <c r="V661" s="176"/>
      <c r="W661" s="187"/>
      <c r="X661" s="187"/>
      <c r="Y661" s="176"/>
      <c r="Z661" s="188"/>
    </row>
    <row r="662" spans="1:26" s="180" customFormat="1" ht="12.75" x14ac:dyDescent="0.2">
      <c r="A662" s="178">
        <v>658</v>
      </c>
      <c r="B662" s="178">
        <f>+PDA!B661</f>
        <v>0</v>
      </c>
      <c r="C662" s="178">
        <f>+PDA!C661</f>
        <v>0</v>
      </c>
      <c r="D662" s="178">
        <f>+PDA!D661</f>
        <v>0</v>
      </c>
      <c r="E662" s="178">
        <f>+PDA!E661</f>
        <v>0</v>
      </c>
      <c r="F662" s="178">
        <f>+PDA!F661</f>
        <v>0</v>
      </c>
      <c r="G662" s="178">
        <f>+PDA!G661</f>
        <v>0</v>
      </c>
      <c r="H662" s="152" t="str">
        <f>IF(+PDA!H661,+PDA!H661," ")</f>
        <v xml:space="preserve"> </v>
      </c>
      <c r="I662" s="152" t="str">
        <f>IF(+PDA!I661,+PDA!I661," ")</f>
        <v xml:space="preserve"> </v>
      </c>
      <c r="J662" s="178">
        <f>+PDA!J661</f>
        <v>0</v>
      </c>
      <c r="K662" s="178">
        <f>+PDA!K661</f>
        <v>0</v>
      </c>
      <c r="L662" s="178">
        <f>+PDA!L661</f>
        <v>0</v>
      </c>
      <c r="M662" s="178" t="str">
        <f>IF(+PDA!M661,+PDA!M661," ")</f>
        <v xml:space="preserve"> </v>
      </c>
      <c r="N662" s="178" t="str">
        <f>IF(+PDA!N661,+PDA!N661," ")</f>
        <v xml:space="preserve"> </v>
      </c>
      <c r="O662" s="178" t="str">
        <f>IF(+PDA!O661,+PDA!O661," ")</f>
        <v xml:space="preserve"> </v>
      </c>
      <c r="P662" s="179" t="str">
        <f>+PDA!S661</f>
        <v xml:space="preserve"> </v>
      </c>
      <c r="Q662" s="186"/>
      <c r="R662" s="176"/>
      <c r="S662" s="176"/>
      <c r="T662" s="176"/>
      <c r="U662" s="155">
        <f t="shared" si="10"/>
        <v>0</v>
      </c>
      <c r="V662" s="176"/>
      <c r="W662" s="187"/>
      <c r="X662" s="187"/>
      <c r="Y662" s="176"/>
      <c r="Z662" s="188"/>
    </row>
    <row r="663" spans="1:26" s="180" customFormat="1" ht="12.75" x14ac:dyDescent="0.2">
      <c r="A663" s="178">
        <v>659</v>
      </c>
      <c r="B663" s="178">
        <f>+PDA!B662</f>
        <v>0</v>
      </c>
      <c r="C663" s="178">
        <f>+PDA!C662</f>
        <v>0</v>
      </c>
      <c r="D663" s="178">
        <f>+PDA!D662</f>
        <v>0</v>
      </c>
      <c r="E663" s="178">
        <f>+PDA!E662</f>
        <v>0</v>
      </c>
      <c r="F663" s="178">
        <f>+PDA!F662</f>
        <v>0</v>
      </c>
      <c r="G663" s="178">
        <f>+PDA!G662</f>
        <v>0</v>
      </c>
      <c r="H663" s="152" t="str">
        <f>IF(+PDA!H662,+PDA!H662," ")</f>
        <v xml:space="preserve"> </v>
      </c>
      <c r="I663" s="152" t="str">
        <f>IF(+PDA!I662,+PDA!I662," ")</f>
        <v xml:space="preserve"> </v>
      </c>
      <c r="J663" s="178">
        <f>+PDA!J662</f>
        <v>0</v>
      </c>
      <c r="K663" s="178">
        <f>+PDA!K662</f>
        <v>0</v>
      </c>
      <c r="L663" s="178">
        <f>+PDA!L662</f>
        <v>0</v>
      </c>
      <c r="M663" s="178" t="str">
        <f>IF(+PDA!M662,+PDA!M662," ")</f>
        <v xml:space="preserve"> </v>
      </c>
      <c r="N663" s="178" t="str">
        <f>IF(+PDA!N662,+PDA!N662," ")</f>
        <v xml:space="preserve"> </v>
      </c>
      <c r="O663" s="178" t="str">
        <f>IF(+PDA!O662,+PDA!O662," ")</f>
        <v xml:space="preserve"> </v>
      </c>
      <c r="P663" s="179" t="str">
        <f>+PDA!S662</f>
        <v xml:space="preserve"> </v>
      </c>
      <c r="Q663" s="186"/>
      <c r="R663" s="176"/>
      <c r="S663" s="176"/>
      <c r="T663" s="176"/>
      <c r="U663" s="155">
        <f t="shared" si="10"/>
        <v>0</v>
      </c>
      <c r="V663" s="176"/>
      <c r="W663" s="187"/>
      <c r="X663" s="187"/>
      <c r="Y663" s="176"/>
      <c r="Z663" s="188"/>
    </row>
    <row r="664" spans="1:26" s="180" customFormat="1" ht="12.75" x14ac:dyDescent="0.2">
      <c r="A664" s="178">
        <v>660</v>
      </c>
      <c r="B664" s="178">
        <f>+PDA!B663</f>
        <v>0</v>
      </c>
      <c r="C664" s="178">
        <f>+PDA!C663</f>
        <v>0</v>
      </c>
      <c r="D664" s="178">
        <f>+PDA!D663</f>
        <v>0</v>
      </c>
      <c r="E664" s="178">
        <f>+PDA!E663</f>
        <v>0</v>
      </c>
      <c r="F664" s="178">
        <f>+PDA!F663</f>
        <v>0</v>
      </c>
      <c r="G664" s="178">
        <f>+PDA!G663</f>
        <v>0</v>
      </c>
      <c r="H664" s="152" t="str">
        <f>IF(+PDA!H663,+PDA!H663," ")</f>
        <v xml:space="preserve"> </v>
      </c>
      <c r="I664" s="152" t="str">
        <f>IF(+PDA!I663,+PDA!I663," ")</f>
        <v xml:space="preserve"> </v>
      </c>
      <c r="J664" s="178">
        <f>+PDA!J663</f>
        <v>0</v>
      </c>
      <c r="K664" s="178">
        <f>+PDA!K663</f>
        <v>0</v>
      </c>
      <c r="L664" s="178">
        <f>+PDA!L663</f>
        <v>0</v>
      </c>
      <c r="M664" s="178" t="str">
        <f>IF(+PDA!M663,+PDA!M663," ")</f>
        <v xml:space="preserve"> </v>
      </c>
      <c r="N664" s="178" t="str">
        <f>IF(+PDA!N663,+PDA!N663," ")</f>
        <v xml:space="preserve"> </v>
      </c>
      <c r="O664" s="178" t="str">
        <f>IF(+PDA!O663,+PDA!O663," ")</f>
        <v xml:space="preserve"> </v>
      </c>
      <c r="P664" s="179" t="str">
        <f>+PDA!S663</f>
        <v xml:space="preserve"> </v>
      </c>
      <c r="Q664" s="186"/>
      <c r="R664" s="176"/>
      <c r="S664" s="176"/>
      <c r="T664" s="176"/>
      <c r="U664" s="155">
        <f t="shared" si="10"/>
        <v>0</v>
      </c>
      <c r="V664" s="176"/>
      <c r="W664" s="187"/>
      <c r="X664" s="187"/>
      <c r="Y664" s="176"/>
      <c r="Z664" s="188"/>
    </row>
    <row r="665" spans="1:26" s="180" customFormat="1" ht="12.75" x14ac:dyDescent="0.2">
      <c r="A665" s="178">
        <v>661</v>
      </c>
      <c r="B665" s="178">
        <f>+PDA!B664</f>
        <v>0</v>
      </c>
      <c r="C665" s="178">
        <f>+PDA!C664</f>
        <v>0</v>
      </c>
      <c r="D665" s="178">
        <f>+PDA!D664</f>
        <v>0</v>
      </c>
      <c r="E665" s="178">
        <f>+PDA!E664</f>
        <v>0</v>
      </c>
      <c r="F665" s="178">
        <f>+PDA!F664</f>
        <v>0</v>
      </c>
      <c r="G665" s="178">
        <f>+PDA!G664</f>
        <v>0</v>
      </c>
      <c r="H665" s="152" t="str">
        <f>IF(+PDA!H664,+PDA!H664," ")</f>
        <v xml:space="preserve"> </v>
      </c>
      <c r="I665" s="152" t="str">
        <f>IF(+PDA!I664,+PDA!I664," ")</f>
        <v xml:space="preserve"> </v>
      </c>
      <c r="J665" s="178">
        <f>+PDA!J664</f>
        <v>0</v>
      </c>
      <c r="K665" s="178">
        <f>+PDA!K664</f>
        <v>0</v>
      </c>
      <c r="L665" s="178">
        <f>+PDA!L664</f>
        <v>0</v>
      </c>
      <c r="M665" s="178" t="str">
        <f>IF(+PDA!M664,+PDA!M664," ")</f>
        <v xml:space="preserve"> </v>
      </c>
      <c r="N665" s="178" t="str">
        <f>IF(+PDA!N664,+PDA!N664," ")</f>
        <v xml:space="preserve"> </v>
      </c>
      <c r="O665" s="178" t="str">
        <f>IF(+PDA!O664,+PDA!O664," ")</f>
        <v xml:space="preserve"> </v>
      </c>
      <c r="P665" s="179" t="str">
        <f>+PDA!S664</f>
        <v xml:space="preserve"> </v>
      </c>
      <c r="Q665" s="186"/>
      <c r="R665" s="176"/>
      <c r="S665" s="176"/>
      <c r="T665" s="176"/>
      <c r="U665" s="155">
        <f t="shared" si="10"/>
        <v>0</v>
      </c>
      <c r="V665" s="176"/>
      <c r="W665" s="187"/>
      <c r="X665" s="187"/>
      <c r="Y665" s="176"/>
      <c r="Z665" s="188"/>
    </row>
    <row r="666" spans="1:26" s="180" customFormat="1" ht="12.75" x14ac:dyDescent="0.2">
      <c r="A666" s="178">
        <v>662</v>
      </c>
      <c r="B666" s="178">
        <f>+PDA!B665</f>
        <v>0</v>
      </c>
      <c r="C666" s="178">
        <f>+PDA!C665</f>
        <v>0</v>
      </c>
      <c r="D666" s="178">
        <f>+PDA!D665</f>
        <v>0</v>
      </c>
      <c r="E666" s="178">
        <f>+PDA!E665</f>
        <v>0</v>
      </c>
      <c r="F666" s="178">
        <f>+PDA!F665</f>
        <v>0</v>
      </c>
      <c r="G666" s="178">
        <f>+PDA!G665</f>
        <v>0</v>
      </c>
      <c r="H666" s="152" t="str">
        <f>IF(+PDA!H665,+PDA!H665," ")</f>
        <v xml:space="preserve"> </v>
      </c>
      <c r="I666" s="152" t="str">
        <f>IF(+PDA!I665,+PDA!I665," ")</f>
        <v xml:space="preserve"> </v>
      </c>
      <c r="J666" s="178">
        <f>+PDA!J665</f>
        <v>0</v>
      </c>
      <c r="K666" s="178">
        <f>+PDA!K665</f>
        <v>0</v>
      </c>
      <c r="L666" s="178">
        <f>+PDA!L665</f>
        <v>0</v>
      </c>
      <c r="M666" s="178" t="str">
        <f>IF(+PDA!M665,+PDA!M665," ")</f>
        <v xml:space="preserve"> </v>
      </c>
      <c r="N666" s="178" t="str">
        <f>IF(+PDA!N665,+PDA!N665," ")</f>
        <v xml:space="preserve"> </v>
      </c>
      <c r="O666" s="178" t="str">
        <f>IF(+PDA!O665,+PDA!O665," ")</f>
        <v xml:space="preserve"> </v>
      </c>
      <c r="P666" s="179" t="str">
        <f>+PDA!S665</f>
        <v xml:space="preserve"> </v>
      </c>
      <c r="Q666" s="186"/>
      <c r="R666" s="176"/>
      <c r="S666" s="176"/>
      <c r="T666" s="176"/>
      <c r="U666" s="155">
        <f t="shared" si="10"/>
        <v>0</v>
      </c>
      <c r="V666" s="176"/>
      <c r="W666" s="187"/>
      <c r="X666" s="187"/>
      <c r="Y666" s="176"/>
      <c r="Z666" s="188"/>
    </row>
    <row r="667" spans="1:26" s="180" customFormat="1" ht="12.75" x14ac:dyDescent="0.2">
      <c r="A667" s="178">
        <v>663</v>
      </c>
      <c r="B667" s="178">
        <f>+PDA!B666</f>
        <v>0</v>
      </c>
      <c r="C667" s="178">
        <f>+PDA!C666</f>
        <v>0</v>
      </c>
      <c r="D667" s="178">
        <f>+PDA!D666</f>
        <v>0</v>
      </c>
      <c r="E667" s="178">
        <f>+PDA!E666</f>
        <v>0</v>
      </c>
      <c r="F667" s="178">
        <f>+PDA!F666</f>
        <v>0</v>
      </c>
      <c r="G667" s="178">
        <f>+PDA!G666</f>
        <v>0</v>
      </c>
      <c r="H667" s="152" t="str">
        <f>IF(+PDA!H666,+PDA!H666," ")</f>
        <v xml:space="preserve"> </v>
      </c>
      <c r="I667" s="152" t="str">
        <f>IF(+PDA!I666,+PDA!I666," ")</f>
        <v xml:space="preserve"> </v>
      </c>
      <c r="J667" s="178">
        <f>+PDA!J666</f>
        <v>0</v>
      </c>
      <c r="K667" s="178">
        <f>+PDA!K666</f>
        <v>0</v>
      </c>
      <c r="L667" s="178">
        <f>+PDA!L666</f>
        <v>0</v>
      </c>
      <c r="M667" s="178" t="str">
        <f>IF(+PDA!M666,+PDA!M666," ")</f>
        <v xml:space="preserve"> </v>
      </c>
      <c r="N667" s="178" t="str">
        <f>IF(+PDA!N666,+PDA!N666," ")</f>
        <v xml:space="preserve"> </v>
      </c>
      <c r="O667" s="178" t="str">
        <f>IF(+PDA!O666,+PDA!O666," ")</f>
        <v xml:space="preserve"> </v>
      </c>
      <c r="P667" s="179" t="str">
        <f>+PDA!S666</f>
        <v xml:space="preserve"> </v>
      </c>
      <c r="Q667" s="186"/>
      <c r="R667" s="176"/>
      <c r="S667" s="176"/>
      <c r="T667" s="176"/>
      <c r="U667" s="155">
        <f t="shared" si="10"/>
        <v>0</v>
      </c>
      <c r="V667" s="176"/>
      <c r="W667" s="187"/>
      <c r="X667" s="187"/>
      <c r="Y667" s="176"/>
      <c r="Z667" s="188"/>
    </row>
    <row r="668" spans="1:26" s="180" customFormat="1" ht="12.75" x14ac:dyDescent="0.2">
      <c r="A668" s="178">
        <v>664</v>
      </c>
      <c r="B668" s="178">
        <f>+PDA!B667</f>
        <v>0</v>
      </c>
      <c r="C668" s="178">
        <f>+PDA!C667</f>
        <v>0</v>
      </c>
      <c r="D668" s="178">
        <f>+PDA!D667</f>
        <v>0</v>
      </c>
      <c r="E668" s="178">
        <f>+PDA!E667</f>
        <v>0</v>
      </c>
      <c r="F668" s="178">
        <f>+PDA!F667</f>
        <v>0</v>
      </c>
      <c r="G668" s="178">
        <f>+PDA!G667</f>
        <v>0</v>
      </c>
      <c r="H668" s="152" t="str">
        <f>IF(+PDA!H667,+PDA!H667," ")</f>
        <v xml:space="preserve"> </v>
      </c>
      <c r="I668" s="152" t="str">
        <f>IF(+PDA!I667,+PDA!I667," ")</f>
        <v xml:space="preserve"> </v>
      </c>
      <c r="J668" s="178">
        <f>+PDA!J667</f>
        <v>0</v>
      </c>
      <c r="K668" s="178">
        <f>+PDA!K667</f>
        <v>0</v>
      </c>
      <c r="L668" s="178">
        <f>+PDA!L667</f>
        <v>0</v>
      </c>
      <c r="M668" s="178" t="str">
        <f>IF(+PDA!M667,+PDA!M667," ")</f>
        <v xml:space="preserve"> </v>
      </c>
      <c r="N668" s="178" t="str">
        <f>IF(+PDA!N667,+PDA!N667," ")</f>
        <v xml:space="preserve"> </v>
      </c>
      <c r="O668" s="178" t="str">
        <f>IF(+PDA!O667,+PDA!O667," ")</f>
        <v xml:space="preserve"> </v>
      </c>
      <c r="P668" s="179" t="str">
        <f>+PDA!S667</f>
        <v xml:space="preserve"> </v>
      </c>
      <c r="Q668" s="186"/>
      <c r="R668" s="176"/>
      <c r="S668" s="176"/>
      <c r="T668" s="176"/>
      <c r="U668" s="155">
        <f t="shared" si="10"/>
        <v>0</v>
      </c>
      <c r="V668" s="176"/>
      <c r="W668" s="187"/>
      <c r="X668" s="187"/>
      <c r="Y668" s="176"/>
      <c r="Z668" s="188"/>
    </row>
    <row r="669" spans="1:26" s="180" customFormat="1" ht="12.75" x14ac:dyDescent="0.2">
      <c r="A669" s="178">
        <v>665</v>
      </c>
      <c r="B669" s="178">
        <f>+PDA!B668</f>
        <v>0</v>
      </c>
      <c r="C669" s="178">
        <f>+PDA!C668</f>
        <v>0</v>
      </c>
      <c r="D669" s="178">
        <f>+PDA!D668</f>
        <v>0</v>
      </c>
      <c r="E669" s="178">
        <f>+PDA!E668</f>
        <v>0</v>
      </c>
      <c r="F669" s="178">
        <f>+PDA!F668</f>
        <v>0</v>
      </c>
      <c r="G669" s="178">
        <f>+PDA!G668</f>
        <v>0</v>
      </c>
      <c r="H669" s="152" t="str">
        <f>IF(+PDA!H668,+PDA!H668," ")</f>
        <v xml:space="preserve"> </v>
      </c>
      <c r="I669" s="152" t="str">
        <f>IF(+PDA!I668,+PDA!I668," ")</f>
        <v xml:space="preserve"> </v>
      </c>
      <c r="J669" s="178">
        <f>+PDA!J668</f>
        <v>0</v>
      </c>
      <c r="K669" s="178">
        <f>+PDA!K668</f>
        <v>0</v>
      </c>
      <c r="L669" s="178">
        <f>+PDA!L668</f>
        <v>0</v>
      </c>
      <c r="M669" s="178" t="str">
        <f>IF(+PDA!M668,+PDA!M668," ")</f>
        <v xml:space="preserve"> </v>
      </c>
      <c r="N669" s="178" t="str">
        <f>IF(+PDA!N668,+PDA!N668," ")</f>
        <v xml:space="preserve"> </v>
      </c>
      <c r="O669" s="178" t="str">
        <f>IF(+PDA!O668,+PDA!O668," ")</f>
        <v xml:space="preserve"> </v>
      </c>
      <c r="P669" s="179" t="str">
        <f>+PDA!S668</f>
        <v xml:space="preserve"> </v>
      </c>
      <c r="Q669" s="186"/>
      <c r="R669" s="176"/>
      <c r="S669" s="176"/>
      <c r="T669" s="176"/>
      <c r="U669" s="155">
        <f t="shared" si="10"/>
        <v>0</v>
      </c>
      <c r="V669" s="176"/>
      <c r="W669" s="187"/>
      <c r="X669" s="187"/>
      <c r="Y669" s="176"/>
      <c r="Z669" s="188"/>
    </row>
    <row r="670" spans="1:26" s="180" customFormat="1" ht="12.75" x14ac:dyDescent="0.2">
      <c r="A670" s="178">
        <v>666</v>
      </c>
      <c r="B670" s="178">
        <f>+PDA!B669</f>
        <v>0</v>
      </c>
      <c r="C670" s="178">
        <f>+PDA!C669</f>
        <v>0</v>
      </c>
      <c r="D670" s="178">
        <f>+PDA!D669</f>
        <v>0</v>
      </c>
      <c r="E670" s="178">
        <f>+PDA!E669</f>
        <v>0</v>
      </c>
      <c r="F670" s="178">
        <f>+PDA!F669</f>
        <v>0</v>
      </c>
      <c r="G670" s="178">
        <f>+PDA!G669</f>
        <v>0</v>
      </c>
      <c r="H670" s="152" t="str">
        <f>IF(+PDA!H669,+PDA!H669," ")</f>
        <v xml:space="preserve"> </v>
      </c>
      <c r="I670" s="152" t="str">
        <f>IF(+PDA!I669,+PDA!I669," ")</f>
        <v xml:space="preserve"> </v>
      </c>
      <c r="J670" s="178">
        <f>+PDA!J669</f>
        <v>0</v>
      </c>
      <c r="K670" s="178">
        <f>+PDA!K669</f>
        <v>0</v>
      </c>
      <c r="L670" s="178">
        <f>+PDA!L669</f>
        <v>0</v>
      </c>
      <c r="M670" s="178" t="str">
        <f>IF(+PDA!M669,+PDA!M669," ")</f>
        <v xml:space="preserve"> </v>
      </c>
      <c r="N670" s="178" t="str">
        <f>IF(+PDA!N669,+PDA!N669," ")</f>
        <v xml:space="preserve"> </v>
      </c>
      <c r="O670" s="178" t="str">
        <f>IF(+PDA!O669,+PDA!O669," ")</f>
        <v xml:space="preserve"> </v>
      </c>
      <c r="P670" s="179" t="str">
        <f>+PDA!S669</f>
        <v xml:space="preserve"> </v>
      </c>
      <c r="Q670" s="186"/>
      <c r="R670" s="176"/>
      <c r="S670" s="176"/>
      <c r="T670" s="176"/>
      <c r="U670" s="155">
        <f t="shared" si="10"/>
        <v>0</v>
      </c>
      <c r="V670" s="176"/>
      <c r="W670" s="187"/>
      <c r="X670" s="187"/>
      <c r="Y670" s="176"/>
      <c r="Z670" s="188"/>
    </row>
    <row r="671" spans="1:26" s="180" customFormat="1" ht="12.75" x14ac:dyDescent="0.2">
      <c r="A671" s="178">
        <v>667</v>
      </c>
      <c r="B671" s="178">
        <f>+PDA!B670</f>
        <v>0</v>
      </c>
      <c r="C671" s="178">
        <f>+PDA!C670</f>
        <v>0</v>
      </c>
      <c r="D671" s="178">
        <f>+PDA!D670</f>
        <v>0</v>
      </c>
      <c r="E671" s="178">
        <f>+PDA!E670</f>
        <v>0</v>
      </c>
      <c r="F671" s="178">
        <f>+PDA!F670</f>
        <v>0</v>
      </c>
      <c r="G671" s="178">
        <f>+PDA!G670</f>
        <v>0</v>
      </c>
      <c r="H671" s="152" t="str">
        <f>IF(+PDA!H670,+PDA!H670," ")</f>
        <v xml:space="preserve"> </v>
      </c>
      <c r="I671" s="152" t="str">
        <f>IF(+PDA!I670,+PDA!I670," ")</f>
        <v xml:space="preserve"> </v>
      </c>
      <c r="J671" s="178">
        <f>+PDA!J670</f>
        <v>0</v>
      </c>
      <c r="K671" s="178">
        <f>+PDA!K670</f>
        <v>0</v>
      </c>
      <c r="L671" s="178">
        <f>+PDA!L670</f>
        <v>0</v>
      </c>
      <c r="M671" s="178" t="str">
        <f>IF(+PDA!M670,+PDA!M670," ")</f>
        <v xml:space="preserve"> </v>
      </c>
      <c r="N671" s="178" t="str">
        <f>IF(+PDA!N670,+PDA!N670," ")</f>
        <v xml:space="preserve"> </v>
      </c>
      <c r="O671" s="178" t="str">
        <f>IF(+PDA!O670,+PDA!O670," ")</f>
        <v xml:space="preserve"> </v>
      </c>
      <c r="P671" s="179" t="str">
        <f>+PDA!S670</f>
        <v xml:space="preserve"> </v>
      </c>
      <c r="Q671" s="186"/>
      <c r="R671" s="176"/>
      <c r="S671" s="176"/>
      <c r="T671" s="176"/>
      <c r="U671" s="155">
        <f t="shared" si="10"/>
        <v>0</v>
      </c>
      <c r="V671" s="176"/>
      <c r="W671" s="187"/>
      <c r="X671" s="187"/>
      <c r="Y671" s="176"/>
      <c r="Z671" s="188"/>
    </row>
    <row r="672" spans="1:26" s="180" customFormat="1" ht="12.75" x14ac:dyDescent="0.2">
      <c r="A672" s="178">
        <v>668</v>
      </c>
      <c r="B672" s="178">
        <f>+PDA!B671</f>
        <v>0</v>
      </c>
      <c r="C672" s="178">
        <f>+PDA!C671</f>
        <v>0</v>
      </c>
      <c r="D672" s="178">
        <f>+PDA!D671</f>
        <v>0</v>
      </c>
      <c r="E672" s="178">
        <f>+PDA!E671</f>
        <v>0</v>
      </c>
      <c r="F672" s="178">
        <f>+PDA!F671</f>
        <v>0</v>
      </c>
      <c r="G672" s="178">
        <f>+PDA!G671</f>
        <v>0</v>
      </c>
      <c r="H672" s="152" t="str">
        <f>IF(+PDA!H671,+PDA!H671," ")</f>
        <v xml:space="preserve"> </v>
      </c>
      <c r="I672" s="152" t="str">
        <f>IF(+PDA!I671,+PDA!I671," ")</f>
        <v xml:space="preserve"> </v>
      </c>
      <c r="J672" s="178">
        <f>+PDA!J671</f>
        <v>0</v>
      </c>
      <c r="K672" s="178">
        <f>+PDA!K671</f>
        <v>0</v>
      </c>
      <c r="L672" s="178">
        <f>+PDA!L671</f>
        <v>0</v>
      </c>
      <c r="M672" s="178" t="str">
        <f>IF(+PDA!M671,+PDA!M671," ")</f>
        <v xml:space="preserve"> </v>
      </c>
      <c r="N672" s="178" t="str">
        <f>IF(+PDA!N671,+PDA!N671," ")</f>
        <v xml:space="preserve"> </v>
      </c>
      <c r="O672" s="178" t="str">
        <f>IF(+PDA!O671,+PDA!O671," ")</f>
        <v xml:space="preserve"> </v>
      </c>
      <c r="P672" s="179" t="str">
        <f>+PDA!S671</f>
        <v xml:space="preserve"> </v>
      </c>
      <c r="Q672" s="186"/>
      <c r="R672" s="176"/>
      <c r="S672" s="176"/>
      <c r="T672" s="176"/>
      <c r="U672" s="155">
        <f t="shared" si="10"/>
        <v>0</v>
      </c>
      <c r="V672" s="176"/>
      <c r="W672" s="187"/>
      <c r="X672" s="187"/>
      <c r="Y672" s="176"/>
      <c r="Z672" s="188"/>
    </row>
    <row r="673" spans="1:26" s="180" customFormat="1" ht="12.75" x14ac:dyDescent="0.2">
      <c r="A673" s="178">
        <v>669</v>
      </c>
      <c r="B673" s="178">
        <f>+PDA!B672</f>
        <v>0</v>
      </c>
      <c r="C673" s="178">
        <f>+PDA!C672</f>
        <v>0</v>
      </c>
      <c r="D673" s="178">
        <f>+PDA!D672</f>
        <v>0</v>
      </c>
      <c r="E673" s="178">
        <f>+PDA!E672</f>
        <v>0</v>
      </c>
      <c r="F673" s="178">
        <f>+PDA!F672</f>
        <v>0</v>
      </c>
      <c r="G673" s="178">
        <f>+PDA!G672</f>
        <v>0</v>
      </c>
      <c r="H673" s="152" t="str">
        <f>IF(+PDA!H672,+PDA!H672," ")</f>
        <v xml:space="preserve"> </v>
      </c>
      <c r="I673" s="152" t="str">
        <f>IF(+PDA!I672,+PDA!I672," ")</f>
        <v xml:space="preserve"> </v>
      </c>
      <c r="J673" s="178">
        <f>+PDA!J672</f>
        <v>0</v>
      </c>
      <c r="K673" s="178">
        <f>+PDA!K672</f>
        <v>0</v>
      </c>
      <c r="L673" s="178">
        <f>+PDA!L672</f>
        <v>0</v>
      </c>
      <c r="M673" s="178" t="str">
        <f>IF(+PDA!M672,+PDA!M672," ")</f>
        <v xml:space="preserve"> </v>
      </c>
      <c r="N673" s="178" t="str">
        <f>IF(+PDA!N672,+PDA!N672," ")</f>
        <v xml:space="preserve"> </v>
      </c>
      <c r="O673" s="178" t="str">
        <f>IF(+PDA!O672,+PDA!O672," ")</f>
        <v xml:space="preserve"> </v>
      </c>
      <c r="P673" s="179" t="str">
        <f>+PDA!S672</f>
        <v xml:space="preserve"> </v>
      </c>
      <c r="Q673" s="186"/>
      <c r="R673" s="176"/>
      <c r="S673" s="176"/>
      <c r="T673" s="176"/>
      <c r="U673" s="155">
        <f t="shared" si="10"/>
        <v>0</v>
      </c>
      <c r="V673" s="176"/>
      <c r="W673" s="187"/>
      <c r="X673" s="187"/>
      <c r="Y673" s="176"/>
      <c r="Z673" s="188"/>
    </row>
    <row r="674" spans="1:26" s="180" customFormat="1" ht="12.75" x14ac:dyDescent="0.2">
      <c r="A674" s="178">
        <v>670</v>
      </c>
      <c r="B674" s="178">
        <f>+PDA!B673</f>
        <v>0</v>
      </c>
      <c r="C674" s="178">
        <f>+PDA!C673</f>
        <v>0</v>
      </c>
      <c r="D674" s="178">
        <f>+PDA!D673</f>
        <v>0</v>
      </c>
      <c r="E674" s="178">
        <f>+PDA!E673</f>
        <v>0</v>
      </c>
      <c r="F674" s="178">
        <f>+PDA!F673</f>
        <v>0</v>
      </c>
      <c r="G674" s="178">
        <f>+PDA!G673</f>
        <v>0</v>
      </c>
      <c r="H674" s="152" t="str">
        <f>IF(+PDA!H673,+PDA!H673," ")</f>
        <v xml:space="preserve"> </v>
      </c>
      <c r="I674" s="152" t="str">
        <f>IF(+PDA!I673,+PDA!I673," ")</f>
        <v xml:space="preserve"> </v>
      </c>
      <c r="J674" s="178">
        <f>+PDA!J673</f>
        <v>0</v>
      </c>
      <c r="K674" s="178">
        <f>+PDA!K673</f>
        <v>0</v>
      </c>
      <c r="L674" s="178">
        <f>+PDA!L673</f>
        <v>0</v>
      </c>
      <c r="M674" s="178" t="str">
        <f>IF(+PDA!M673,+PDA!M673," ")</f>
        <v xml:space="preserve"> </v>
      </c>
      <c r="N674" s="178" t="str">
        <f>IF(+PDA!N673,+PDA!N673," ")</f>
        <v xml:space="preserve"> </v>
      </c>
      <c r="O674" s="178" t="str">
        <f>IF(+PDA!O673,+PDA!O673," ")</f>
        <v xml:space="preserve"> </v>
      </c>
      <c r="P674" s="179" t="str">
        <f>+PDA!S673</f>
        <v xml:space="preserve"> </v>
      </c>
      <c r="Q674" s="186"/>
      <c r="R674" s="176"/>
      <c r="S674" s="176"/>
      <c r="T674" s="176"/>
      <c r="U674" s="155">
        <f t="shared" si="10"/>
        <v>0</v>
      </c>
      <c r="V674" s="176"/>
      <c r="W674" s="187"/>
      <c r="X674" s="187"/>
      <c r="Y674" s="176"/>
      <c r="Z674" s="188"/>
    </row>
    <row r="675" spans="1:26" s="180" customFormat="1" ht="12.75" x14ac:dyDescent="0.2">
      <c r="A675" s="178">
        <v>671</v>
      </c>
      <c r="B675" s="178">
        <f>+PDA!B674</f>
        <v>0</v>
      </c>
      <c r="C675" s="178">
        <f>+PDA!C674</f>
        <v>0</v>
      </c>
      <c r="D675" s="178">
        <f>+PDA!D674</f>
        <v>0</v>
      </c>
      <c r="E675" s="178">
        <f>+PDA!E674</f>
        <v>0</v>
      </c>
      <c r="F675" s="178">
        <f>+PDA!F674</f>
        <v>0</v>
      </c>
      <c r="G675" s="178">
        <f>+PDA!G674</f>
        <v>0</v>
      </c>
      <c r="H675" s="152" t="str">
        <f>IF(+PDA!H674,+PDA!H674," ")</f>
        <v xml:space="preserve"> </v>
      </c>
      <c r="I675" s="152" t="str">
        <f>IF(+PDA!I674,+PDA!I674," ")</f>
        <v xml:space="preserve"> </v>
      </c>
      <c r="J675" s="178">
        <f>+PDA!J674</f>
        <v>0</v>
      </c>
      <c r="K675" s="178">
        <f>+PDA!K674</f>
        <v>0</v>
      </c>
      <c r="L675" s="178">
        <f>+PDA!L674</f>
        <v>0</v>
      </c>
      <c r="M675" s="178" t="str">
        <f>IF(+PDA!M674,+PDA!M674," ")</f>
        <v xml:space="preserve"> </v>
      </c>
      <c r="N675" s="178" t="str">
        <f>IF(+PDA!N674,+PDA!N674," ")</f>
        <v xml:space="preserve"> </v>
      </c>
      <c r="O675" s="178" t="str">
        <f>IF(+PDA!O674,+PDA!O674," ")</f>
        <v xml:space="preserve"> </v>
      </c>
      <c r="P675" s="179" t="str">
        <f>+PDA!S674</f>
        <v xml:space="preserve"> </v>
      </c>
      <c r="Q675" s="186"/>
      <c r="R675" s="176"/>
      <c r="S675" s="176"/>
      <c r="T675" s="176"/>
      <c r="U675" s="155">
        <f t="shared" si="10"/>
        <v>0</v>
      </c>
      <c r="V675" s="176"/>
      <c r="W675" s="187"/>
      <c r="X675" s="187"/>
      <c r="Y675" s="176"/>
      <c r="Z675" s="188"/>
    </row>
    <row r="676" spans="1:26" s="180" customFormat="1" ht="12.75" x14ac:dyDescent="0.2">
      <c r="A676" s="178">
        <v>672</v>
      </c>
      <c r="B676" s="178">
        <f>+PDA!B675</f>
        <v>0</v>
      </c>
      <c r="C676" s="178">
        <f>+PDA!C675</f>
        <v>0</v>
      </c>
      <c r="D676" s="178">
        <f>+PDA!D675</f>
        <v>0</v>
      </c>
      <c r="E676" s="178">
        <f>+PDA!E675</f>
        <v>0</v>
      </c>
      <c r="F676" s="178">
        <f>+PDA!F675</f>
        <v>0</v>
      </c>
      <c r="G676" s="178">
        <f>+PDA!G675</f>
        <v>0</v>
      </c>
      <c r="H676" s="152" t="str">
        <f>IF(+PDA!H675,+PDA!H675," ")</f>
        <v xml:space="preserve"> </v>
      </c>
      <c r="I676" s="152" t="str">
        <f>IF(+PDA!I675,+PDA!I675," ")</f>
        <v xml:space="preserve"> </v>
      </c>
      <c r="J676" s="178">
        <f>+PDA!J675</f>
        <v>0</v>
      </c>
      <c r="K676" s="178">
        <f>+PDA!K675</f>
        <v>0</v>
      </c>
      <c r="L676" s="178">
        <f>+PDA!L675</f>
        <v>0</v>
      </c>
      <c r="M676" s="178" t="str">
        <f>IF(+PDA!M675,+PDA!M675," ")</f>
        <v xml:space="preserve"> </v>
      </c>
      <c r="N676" s="178" t="str">
        <f>IF(+PDA!N675,+PDA!N675," ")</f>
        <v xml:space="preserve"> </v>
      </c>
      <c r="O676" s="178" t="str">
        <f>IF(+PDA!O675,+PDA!O675," ")</f>
        <v xml:space="preserve"> </v>
      </c>
      <c r="P676" s="179" t="str">
        <f>+PDA!S675</f>
        <v xml:space="preserve"> </v>
      </c>
      <c r="Q676" s="186"/>
      <c r="R676" s="176"/>
      <c r="S676" s="176"/>
      <c r="T676" s="176"/>
      <c r="U676" s="155">
        <f t="shared" si="10"/>
        <v>0</v>
      </c>
      <c r="V676" s="176"/>
      <c r="W676" s="187"/>
      <c r="X676" s="187"/>
      <c r="Y676" s="176"/>
      <c r="Z676" s="188"/>
    </row>
    <row r="677" spans="1:26" s="180" customFormat="1" ht="12.75" x14ac:dyDescent="0.2">
      <c r="A677" s="178">
        <v>673</v>
      </c>
      <c r="B677" s="178">
        <f>+PDA!B676</f>
        <v>0</v>
      </c>
      <c r="C677" s="178">
        <f>+PDA!C676</f>
        <v>0</v>
      </c>
      <c r="D677" s="178">
        <f>+PDA!D676</f>
        <v>0</v>
      </c>
      <c r="E677" s="178">
        <f>+PDA!E676</f>
        <v>0</v>
      </c>
      <c r="F677" s="178">
        <f>+PDA!F676</f>
        <v>0</v>
      </c>
      <c r="G677" s="178">
        <f>+PDA!G676</f>
        <v>0</v>
      </c>
      <c r="H677" s="152" t="str">
        <f>IF(+PDA!H676,+PDA!H676," ")</f>
        <v xml:space="preserve"> </v>
      </c>
      <c r="I677" s="152" t="str">
        <f>IF(+PDA!I676,+PDA!I676," ")</f>
        <v xml:space="preserve"> </v>
      </c>
      <c r="J677" s="178">
        <f>+PDA!J676</f>
        <v>0</v>
      </c>
      <c r="K677" s="178">
        <f>+PDA!K676</f>
        <v>0</v>
      </c>
      <c r="L677" s="178">
        <f>+PDA!L676</f>
        <v>0</v>
      </c>
      <c r="M677" s="178" t="str">
        <f>IF(+PDA!M676,+PDA!M676," ")</f>
        <v xml:space="preserve"> </v>
      </c>
      <c r="N677" s="178" t="str">
        <f>IF(+PDA!N676,+PDA!N676," ")</f>
        <v xml:space="preserve"> </v>
      </c>
      <c r="O677" s="178" t="str">
        <f>IF(+PDA!O676,+PDA!O676," ")</f>
        <v xml:space="preserve"> </v>
      </c>
      <c r="P677" s="179" t="str">
        <f>+PDA!S676</f>
        <v xml:space="preserve"> </v>
      </c>
      <c r="Q677" s="186"/>
      <c r="R677" s="176"/>
      <c r="S677" s="176"/>
      <c r="T677" s="176"/>
      <c r="U677" s="155">
        <f t="shared" si="10"/>
        <v>0</v>
      </c>
      <c r="V677" s="176"/>
      <c r="W677" s="187"/>
      <c r="X677" s="187"/>
      <c r="Y677" s="176"/>
      <c r="Z677" s="188"/>
    </row>
    <row r="678" spans="1:26" s="180" customFormat="1" ht="12.75" x14ac:dyDescent="0.2">
      <c r="A678" s="178">
        <v>674</v>
      </c>
      <c r="B678" s="178">
        <f>+PDA!B677</f>
        <v>0</v>
      </c>
      <c r="C678" s="178">
        <f>+PDA!C677</f>
        <v>0</v>
      </c>
      <c r="D678" s="178">
        <f>+PDA!D677</f>
        <v>0</v>
      </c>
      <c r="E678" s="178">
        <f>+PDA!E677</f>
        <v>0</v>
      </c>
      <c r="F678" s="178">
        <f>+PDA!F677</f>
        <v>0</v>
      </c>
      <c r="G678" s="178">
        <f>+PDA!G677</f>
        <v>0</v>
      </c>
      <c r="H678" s="152" t="str">
        <f>IF(+PDA!H677,+PDA!H677," ")</f>
        <v xml:space="preserve"> </v>
      </c>
      <c r="I678" s="152" t="str">
        <f>IF(+PDA!I677,+PDA!I677," ")</f>
        <v xml:space="preserve"> </v>
      </c>
      <c r="J678" s="178">
        <f>+PDA!J677</f>
        <v>0</v>
      </c>
      <c r="K678" s="178">
        <f>+PDA!K677</f>
        <v>0</v>
      </c>
      <c r="L678" s="178">
        <f>+PDA!L677</f>
        <v>0</v>
      </c>
      <c r="M678" s="178" t="str">
        <f>IF(+PDA!M677,+PDA!M677," ")</f>
        <v xml:space="preserve"> </v>
      </c>
      <c r="N678" s="178" t="str">
        <f>IF(+PDA!N677,+PDA!N677," ")</f>
        <v xml:space="preserve"> </v>
      </c>
      <c r="O678" s="178" t="str">
        <f>IF(+PDA!O677,+PDA!O677," ")</f>
        <v xml:space="preserve"> </v>
      </c>
      <c r="P678" s="179" t="str">
        <f>+PDA!S677</f>
        <v xml:space="preserve"> </v>
      </c>
      <c r="Q678" s="186"/>
      <c r="R678" s="176"/>
      <c r="S678" s="176"/>
      <c r="T678" s="176"/>
      <c r="U678" s="155">
        <f t="shared" si="10"/>
        <v>0</v>
      </c>
      <c r="V678" s="176"/>
      <c r="W678" s="187"/>
      <c r="X678" s="187"/>
      <c r="Y678" s="176"/>
      <c r="Z678" s="188"/>
    </row>
    <row r="679" spans="1:26" s="180" customFormat="1" ht="12.75" x14ac:dyDescent="0.2">
      <c r="A679" s="178">
        <v>675</v>
      </c>
      <c r="B679" s="178">
        <f>+PDA!B678</f>
        <v>0</v>
      </c>
      <c r="C679" s="178">
        <f>+PDA!C678</f>
        <v>0</v>
      </c>
      <c r="D679" s="178">
        <f>+PDA!D678</f>
        <v>0</v>
      </c>
      <c r="E679" s="178">
        <f>+PDA!E678</f>
        <v>0</v>
      </c>
      <c r="F679" s="178">
        <f>+PDA!F678</f>
        <v>0</v>
      </c>
      <c r="G679" s="178">
        <f>+PDA!G678</f>
        <v>0</v>
      </c>
      <c r="H679" s="152" t="str">
        <f>IF(+PDA!H678,+PDA!H678," ")</f>
        <v xml:space="preserve"> </v>
      </c>
      <c r="I679" s="152" t="str">
        <f>IF(+PDA!I678,+PDA!I678," ")</f>
        <v xml:space="preserve"> </v>
      </c>
      <c r="J679" s="178">
        <f>+PDA!J678</f>
        <v>0</v>
      </c>
      <c r="K679" s="178">
        <f>+PDA!K678</f>
        <v>0</v>
      </c>
      <c r="L679" s="178">
        <f>+PDA!L678</f>
        <v>0</v>
      </c>
      <c r="M679" s="178" t="str">
        <f>IF(+PDA!M678,+PDA!M678," ")</f>
        <v xml:space="preserve"> </v>
      </c>
      <c r="N679" s="178" t="str">
        <f>IF(+PDA!N678,+PDA!N678," ")</f>
        <v xml:space="preserve"> </v>
      </c>
      <c r="O679" s="178" t="str">
        <f>IF(+PDA!O678,+PDA!O678," ")</f>
        <v xml:space="preserve"> </v>
      </c>
      <c r="P679" s="179" t="str">
        <f>+PDA!S678</f>
        <v xml:space="preserve"> </v>
      </c>
      <c r="Q679" s="186"/>
      <c r="R679" s="176"/>
      <c r="S679" s="176"/>
      <c r="T679" s="176"/>
      <c r="U679" s="155">
        <f t="shared" si="10"/>
        <v>0</v>
      </c>
      <c r="V679" s="176"/>
      <c r="W679" s="187"/>
      <c r="X679" s="187"/>
      <c r="Y679" s="176"/>
      <c r="Z679" s="188"/>
    </row>
    <row r="680" spans="1:26" s="180" customFormat="1" ht="12.75" x14ac:dyDescent="0.2">
      <c r="A680" s="178">
        <v>676</v>
      </c>
      <c r="B680" s="178">
        <f>+PDA!B679</f>
        <v>0</v>
      </c>
      <c r="C680" s="178">
        <f>+PDA!C679</f>
        <v>0</v>
      </c>
      <c r="D680" s="178">
        <f>+PDA!D679</f>
        <v>0</v>
      </c>
      <c r="E680" s="178">
        <f>+PDA!E679</f>
        <v>0</v>
      </c>
      <c r="F680" s="178">
        <f>+PDA!F679</f>
        <v>0</v>
      </c>
      <c r="G680" s="178">
        <f>+PDA!G679</f>
        <v>0</v>
      </c>
      <c r="H680" s="152" t="str">
        <f>IF(+PDA!H679,+PDA!H679," ")</f>
        <v xml:space="preserve"> </v>
      </c>
      <c r="I680" s="152" t="str">
        <f>IF(+PDA!I679,+PDA!I679," ")</f>
        <v xml:space="preserve"> </v>
      </c>
      <c r="J680" s="178">
        <f>+PDA!J679</f>
        <v>0</v>
      </c>
      <c r="K680" s="178">
        <f>+PDA!K679</f>
        <v>0</v>
      </c>
      <c r="L680" s="178">
        <f>+PDA!L679</f>
        <v>0</v>
      </c>
      <c r="M680" s="178" t="str">
        <f>IF(+PDA!M679,+PDA!M679," ")</f>
        <v xml:space="preserve"> </v>
      </c>
      <c r="N680" s="178" t="str">
        <f>IF(+PDA!N679,+PDA!N679," ")</f>
        <v xml:space="preserve"> </v>
      </c>
      <c r="O680" s="178" t="str">
        <f>IF(+PDA!O679,+PDA!O679," ")</f>
        <v xml:space="preserve"> </v>
      </c>
      <c r="P680" s="179" t="str">
        <f>+PDA!S679</f>
        <v xml:space="preserve"> </v>
      </c>
      <c r="Q680" s="186"/>
      <c r="R680" s="176"/>
      <c r="S680" s="176"/>
      <c r="T680" s="176"/>
      <c r="U680" s="155">
        <f t="shared" si="10"/>
        <v>0</v>
      </c>
      <c r="V680" s="176"/>
      <c r="W680" s="187"/>
      <c r="X680" s="187"/>
      <c r="Y680" s="176"/>
      <c r="Z680" s="188"/>
    </row>
    <row r="681" spans="1:26" s="180" customFormat="1" ht="12.75" x14ac:dyDescent="0.2">
      <c r="A681" s="178">
        <v>677</v>
      </c>
      <c r="B681" s="178">
        <f>+PDA!B680</f>
        <v>0</v>
      </c>
      <c r="C681" s="178">
        <f>+PDA!C680</f>
        <v>0</v>
      </c>
      <c r="D681" s="178">
        <f>+PDA!D680</f>
        <v>0</v>
      </c>
      <c r="E681" s="178">
        <f>+PDA!E680</f>
        <v>0</v>
      </c>
      <c r="F681" s="178">
        <f>+PDA!F680</f>
        <v>0</v>
      </c>
      <c r="G681" s="178">
        <f>+PDA!G680</f>
        <v>0</v>
      </c>
      <c r="H681" s="152" t="str">
        <f>IF(+PDA!H680,+PDA!H680," ")</f>
        <v xml:space="preserve"> </v>
      </c>
      <c r="I681" s="152" t="str">
        <f>IF(+PDA!I680,+PDA!I680," ")</f>
        <v xml:space="preserve"> </v>
      </c>
      <c r="J681" s="178">
        <f>+PDA!J680</f>
        <v>0</v>
      </c>
      <c r="K681" s="178">
        <f>+PDA!K680</f>
        <v>0</v>
      </c>
      <c r="L681" s="178">
        <f>+PDA!L680</f>
        <v>0</v>
      </c>
      <c r="M681" s="178" t="str">
        <f>IF(+PDA!M680,+PDA!M680," ")</f>
        <v xml:space="preserve"> </v>
      </c>
      <c r="N681" s="178" t="str">
        <f>IF(+PDA!N680,+PDA!N680," ")</f>
        <v xml:space="preserve"> </v>
      </c>
      <c r="O681" s="178" t="str">
        <f>IF(+PDA!O680,+PDA!O680," ")</f>
        <v xml:space="preserve"> </v>
      </c>
      <c r="P681" s="179" t="str">
        <f>+PDA!S680</f>
        <v xml:space="preserve"> </v>
      </c>
      <c r="Q681" s="186"/>
      <c r="R681" s="176"/>
      <c r="S681" s="176"/>
      <c r="T681" s="176"/>
      <c r="U681" s="155">
        <f t="shared" si="10"/>
        <v>0</v>
      </c>
      <c r="V681" s="176"/>
      <c r="W681" s="187"/>
      <c r="X681" s="187"/>
      <c r="Y681" s="176"/>
      <c r="Z681" s="188"/>
    </row>
    <row r="682" spans="1:26" s="180" customFormat="1" ht="12.75" x14ac:dyDescent="0.2">
      <c r="A682" s="178">
        <v>678</v>
      </c>
      <c r="B682" s="178">
        <f>+PDA!B681</f>
        <v>0</v>
      </c>
      <c r="C682" s="178">
        <f>+PDA!C681</f>
        <v>0</v>
      </c>
      <c r="D682" s="178">
        <f>+PDA!D681</f>
        <v>0</v>
      </c>
      <c r="E682" s="178">
        <f>+PDA!E681</f>
        <v>0</v>
      </c>
      <c r="F682" s="178">
        <f>+PDA!F681</f>
        <v>0</v>
      </c>
      <c r="G682" s="178">
        <f>+PDA!G681</f>
        <v>0</v>
      </c>
      <c r="H682" s="152" t="str">
        <f>IF(+PDA!H681,+PDA!H681," ")</f>
        <v xml:space="preserve"> </v>
      </c>
      <c r="I682" s="152" t="str">
        <f>IF(+PDA!I681,+PDA!I681," ")</f>
        <v xml:space="preserve"> </v>
      </c>
      <c r="J682" s="178">
        <f>+PDA!J681</f>
        <v>0</v>
      </c>
      <c r="K682" s="178">
        <f>+PDA!K681</f>
        <v>0</v>
      </c>
      <c r="L682" s="178">
        <f>+PDA!L681</f>
        <v>0</v>
      </c>
      <c r="M682" s="178" t="str">
        <f>IF(+PDA!M681,+PDA!M681," ")</f>
        <v xml:space="preserve"> </v>
      </c>
      <c r="N682" s="178" t="str">
        <f>IF(+PDA!N681,+PDA!N681," ")</f>
        <v xml:space="preserve"> </v>
      </c>
      <c r="O682" s="178" t="str">
        <f>IF(+PDA!O681,+PDA!O681," ")</f>
        <v xml:space="preserve"> </v>
      </c>
      <c r="P682" s="179" t="str">
        <f>+PDA!S681</f>
        <v xml:space="preserve"> </v>
      </c>
      <c r="Q682" s="186"/>
      <c r="R682" s="176"/>
      <c r="S682" s="176"/>
      <c r="T682" s="176"/>
      <c r="U682" s="155">
        <f t="shared" si="10"/>
        <v>0</v>
      </c>
      <c r="V682" s="176"/>
      <c r="W682" s="187"/>
      <c r="X682" s="187"/>
      <c r="Y682" s="176"/>
      <c r="Z682" s="188"/>
    </row>
    <row r="683" spans="1:26" s="180" customFormat="1" ht="12.75" x14ac:dyDescent="0.2">
      <c r="A683" s="178">
        <v>679</v>
      </c>
      <c r="B683" s="178">
        <f>+PDA!B682</f>
        <v>0</v>
      </c>
      <c r="C683" s="178">
        <f>+PDA!C682</f>
        <v>0</v>
      </c>
      <c r="D683" s="178">
        <f>+PDA!D682</f>
        <v>0</v>
      </c>
      <c r="E683" s="178">
        <f>+PDA!E682</f>
        <v>0</v>
      </c>
      <c r="F683" s="178">
        <f>+PDA!F682</f>
        <v>0</v>
      </c>
      <c r="G683" s="178">
        <f>+PDA!G682</f>
        <v>0</v>
      </c>
      <c r="H683" s="152" t="str">
        <f>IF(+PDA!H682,+PDA!H682," ")</f>
        <v xml:space="preserve"> </v>
      </c>
      <c r="I683" s="152" t="str">
        <f>IF(+PDA!I682,+PDA!I682," ")</f>
        <v xml:space="preserve"> </v>
      </c>
      <c r="J683" s="178">
        <f>+PDA!J682</f>
        <v>0</v>
      </c>
      <c r="K683" s="178">
        <f>+PDA!K682</f>
        <v>0</v>
      </c>
      <c r="L683" s="178">
        <f>+PDA!L682</f>
        <v>0</v>
      </c>
      <c r="M683" s="178" t="str">
        <f>IF(+PDA!M682,+PDA!M682," ")</f>
        <v xml:space="preserve"> </v>
      </c>
      <c r="N683" s="178" t="str">
        <f>IF(+PDA!N682,+PDA!N682," ")</f>
        <v xml:space="preserve"> </v>
      </c>
      <c r="O683" s="178" t="str">
        <f>IF(+PDA!O682,+PDA!O682," ")</f>
        <v xml:space="preserve"> </v>
      </c>
      <c r="P683" s="179" t="str">
        <f>+PDA!S682</f>
        <v xml:space="preserve"> </v>
      </c>
      <c r="Q683" s="186"/>
      <c r="R683" s="176"/>
      <c r="S683" s="176"/>
      <c r="T683" s="176"/>
      <c r="U683" s="155">
        <f t="shared" si="10"/>
        <v>0</v>
      </c>
      <c r="V683" s="176"/>
      <c r="W683" s="187"/>
      <c r="X683" s="187"/>
      <c r="Y683" s="176"/>
      <c r="Z683" s="188"/>
    </row>
    <row r="684" spans="1:26" s="180" customFormat="1" ht="12.75" x14ac:dyDescent="0.2">
      <c r="A684" s="178">
        <v>680</v>
      </c>
      <c r="B684" s="178">
        <f>+PDA!B683</f>
        <v>0</v>
      </c>
      <c r="C684" s="178">
        <f>+PDA!C683</f>
        <v>0</v>
      </c>
      <c r="D684" s="178">
        <f>+PDA!D683</f>
        <v>0</v>
      </c>
      <c r="E684" s="178">
        <f>+PDA!E683</f>
        <v>0</v>
      </c>
      <c r="F684" s="178">
        <f>+PDA!F683</f>
        <v>0</v>
      </c>
      <c r="G684" s="178">
        <f>+PDA!G683</f>
        <v>0</v>
      </c>
      <c r="H684" s="152" t="str">
        <f>IF(+PDA!H683,+PDA!H683," ")</f>
        <v xml:space="preserve"> </v>
      </c>
      <c r="I684" s="152" t="str">
        <f>IF(+PDA!I683,+PDA!I683," ")</f>
        <v xml:space="preserve"> </v>
      </c>
      <c r="J684" s="178">
        <f>+PDA!J683</f>
        <v>0</v>
      </c>
      <c r="K684" s="178">
        <f>+PDA!K683</f>
        <v>0</v>
      </c>
      <c r="L684" s="178">
        <f>+PDA!L683</f>
        <v>0</v>
      </c>
      <c r="M684" s="178" t="str">
        <f>IF(+PDA!M683,+PDA!M683," ")</f>
        <v xml:space="preserve"> </v>
      </c>
      <c r="N684" s="178" t="str">
        <f>IF(+PDA!N683,+PDA!N683," ")</f>
        <v xml:space="preserve"> </v>
      </c>
      <c r="O684" s="178" t="str">
        <f>IF(+PDA!O683,+PDA!O683," ")</f>
        <v xml:space="preserve"> </v>
      </c>
      <c r="P684" s="179" t="str">
        <f>+PDA!S683</f>
        <v xml:space="preserve"> </v>
      </c>
      <c r="Q684" s="186"/>
      <c r="R684" s="176"/>
      <c r="S684" s="176"/>
      <c r="T684" s="176"/>
      <c r="U684" s="155">
        <f t="shared" si="10"/>
        <v>0</v>
      </c>
      <c r="V684" s="176"/>
      <c r="W684" s="187"/>
      <c r="X684" s="187"/>
      <c r="Y684" s="176"/>
      <c r="Z684" s="188"/>
    </row>
    <row r="685" spans="1:26" s="180" customFormat="1" ht="12.75" x14ac:dyDescent="0.2">
      <c r="A685" s="178">
        <v>681</v>
      </c>
      <c r="B685" s="178">
        <f>+PDA!B684</f>
        <v>0</v>
      </c>
      <c r="C685" s="178">
        <f>+PDA!C684</f>
        <v>0</v>
      </c>
      <c r="D685" s="178">
        <f>+PDA!D684</f>
        <v>0</v>
      </c>
      <c r="E685" s="178">
        <f>+PDA!E684</f>
        <v>0</v>
      </c>
      <c r="F685" s="178">
        <f>+PDA!F684</f>
        <v>0</v>
      </c>
      <c r="G685" s="178">
        <f>+PDA!G684</f>
        <v>0</v>
      </c>
      <c r="H685" s="152" t="str">
        <f>IF(+PDA!H684,+PDA!H684," ")</f>
        <v xml:space="preserve"> </v>
      </c>
      <c r="I685" s="152" t="str">
        <f>IF(+PDA!I684,+PDA!I684," ")</f>
        <v xml:space="preserve"> </v>
      </c>
      <c r="J685" s="178">
        <f>+PDA!J684</f>
        <v>0</v>
      </c>
      <c r="K685" s="178">
        <f>+PDA!K684</f>
        <v>0</v>
      </c>
      <c r="L685" s="178">
        <f>+PDA!L684</f>
        <v>0</v>
      </c>
      <c r="M685" s="178" t="str">
        <f>IF(+PDA!M684,+PDA!M684," ")</f>
        <v xml:space="preserve"> </v>
      </c>
      <c r="N685" s="178" t="str">
        <f>IF(+PDA!N684,+PDA!N684," ")</f>
        <v xml:space="preserve"> </v>
      </c>
      <c r="O685" s="178" t="str">
        <f>IF(+PDA!O684,+PDA!O684," ")</f>
        <v xml:space="preserve"> </v>
      </c>
      <c r="P685" s="179" t="str">
        <f>+PDA!S684</f>
        <v xml:space="preserve"> </v>
      </c>
      <c r="Q685" s="186"/>
      <c r="R685" s="176"/>
      <c r="S685" s="176"/>
      <c r="T685" s="176"/>
      <c r="U685" s="155">
        <f t="shared" si="10"/>
        <v>0</v>
      </c>
      <c r="V685" s="176"/>
      <c r="W685" s="187"/>
      <c r="X685" s="187"/>
      <c r="Y685" s="176"/>
      <c r="Z685" s="188"/>
    </row>
    <row r="686" spans="1:26" s="180" customFormat="1" ht="12.75" x14ac:dyDescent="0.2">
      <c r="A686" s="178">
        <v>682</v>
      </c>
      <c r="B686" s="178">
        <f>+PDA!B685</f>
        <v>0</v>
      </c>
      <c r="C686" s="178">
        <f>+PDA!C685</f>
        <v>0</v>
      </c>
      <c r="D686" s="178">
        <f>+PDA!D685</f>
        <v>0</v>
      </c>
      <c r="E686" s="178">
        <f>+PDA!E685</f>
        <v>0</v>
      </c>
      <c r="F686" s="178">
        <f>+PDA!F685</f>
        <v>0</v>
      </c>
      <c r="G686" s="178">
        <f>+PDA!G685</f>
        <v>0</v>
      </c>
      <c r="H686" s="152" t="str">
        <f>IF(+PDA!H685,+PDA!H685," ")</f>
        <v xml:space="preserve"> </v>
      </c>
      <c r="I686" s="152" t="str">
        <f>IF(+PDA!I685,+PDA!I685," ")</f>
        <v xml:space="preserve"> </v>
      </c>
      <c r="J686" s="178">
        <f>+PDA!J685</f>
        <v>0</v>
      </c>
      <c r="K686" s="178">
        <f>+PDA!K685</f>
        <v>0</v>
      </c>
      <c r="L686" s="178">
        <f>+PDA!L685</f>
        <v>0</v>
      </c>
      <c r="M686" s="178" t="str">
        <f>IF(+PDA!M685,+PDA!M685," ")</f>
        <v xml:space="preserve"> </v>
      </c>
      <c r="N686" s="178" t="str">
        <f>IF(+PDA!N685,+PDA!N685," ")</f>
        <v xml:space="preserve"> </v>
      </c>
      <c r="O686" s="178" t="str">
        <f>IF(+PDA!O685,+PDA!O685," ")</f>
        <v xml:space="preserve"> </v>
      </c>
      <c r="P686" s="179" t="str">
        <f>+PDA!S685</f>
        <v xml:space="preserve"> </v>
      </c>
      <c r="Q686" s="186"/>
      <c r="R686" s="176"/>
      <c r="S686" s="176"/>
      <c r="T686" s="176"/>
      <c r="U686" s="155">
        <f t="shared" si="10"/>
        <v>0</v>
      </c>
      <c r="V686" s="176"/>
      <c r="W686" s="187"/>
      <c r="X686" s="187"/>
      <c r="Y686" s="176"/>
      <c r="Z686" s="188"/>
    </row>
    <row r="687" spans="1:26" s="180" customFormat="1" ht="12.75" x14ac:dyDescent="0.2">
      <c r="A687" s="178">
        <v>683</v>
      </c>
      <c r="B687" s="178">
        <f>+PDA!B686</f>
        <v>0</v>
      </c>
      <c r="C687" s="178">
        <f>+PDA!C686</f>
        <v>0</v>
      </c>
      <c r="D687" s="178">
        <f>+PDA!D686</f>
        <v>0</v>
      </c>
      <c r="E687" s="178">
        <f>+PDA!E686</f>
        <v>0</v>
      </c>
      <c r="F687" s="178">
        <f>+PDA!F686</f>
        <v>0</v>
      </c>
      <c r="G687" s="178">
        <f>+PDA!G686</f>
        <v>0</v>
      </c>
      <c r="H687" s="152" t="str">
        <f>IF(+PDA!H686,+PDA!H686," ")</f>
        <v xml:space="preserve"> </v>
      </c>
      <c r="I687" s="152" t="str">
        <f>IF(+PDA!I686,+PDA!I686," ")</f>
        <v xml:space="preserve"> </v>
      </c>
      <c r="J687" s="178">
        <f>+PDA!J686</f>
        <v>0</v>
      </c>
      <c r="K687" s="178">
        <f>+PDA!K686</f>
        <v>0</v>
      </c>
      <c r="L687" s="178">
        <f>+PDA!L686</f>
        <v>0</v>
      </c>
      <c r="M687" s="178" t="str">
        <f>IF(+PDA!M686,+PDA!M686," ")</f>
        <v xml:space="preserve"> </v>
      </c>
      <c r="N687" s="178" t="str">
        <f>IF(+PDA!N686,+PDA!N686," ")</f>
        <v xml:space="preserve"> </v>
      </c>
      <c r="O687" s="178" t="str">
        <f>IF(+PDA!O686,+PDA!O686," ")</f>
        <v xml:space="preserve"> </v>
      </c>
      <c r="P687" s="179" t="str">
        <f>+PDA!S686</f>
        <v xml:space="preserve"> </v>
      </c>
      <c r="Q687" s="186"/>
      <c r="R687" s="176"/>
      <c r="S687" s="176"/>
      <c r="T687" s="176"/>
      <c r="U687" s="155">
        <f t="shared" si="10"/>
        <v>0</v>
      </c>
      <c r="V687" s="176"/>
      <c r="W687" s="187"/>
      <c r="X687" s="187"/>
      <c r="Y687" s="176"/>
      <c r="Z687" s="188"/>
    </row>
    <row r="688" spans="1:26" s="180" customFormat="1" ht="12.75" x14ac:dyDescent="0.2">
      <c r="A688" s="178">
        <v>684</v>
      </c>
      <c r="B688" s="178">
        <f>+PDA!B687</f>
        <v>0</v>
      </c>
      <c r="C688" s="178">
        <f>+PDA!C687</f>
        <v>0</v>
      </c>
      <c r="D688" s="178">
        <f>+PDA!D687</f>
        <v>0</v>
      </c>
      <c r="E688" s="178">
        <f>+PDA!E687</f>
        <v>0</v>
      </c>
      <c r="F688" s="178">
        <f>+PDA!F687</f>
        <v>0</v>
      </c>
      <c r="G688" s="178">
        <f>+PDA!G687</f>
        <v>0</v>
      </c>
      <c r="H688" s="152" t="str">
        <f>IF(+PDA!H687,+PDA!H687," ")</f>
        <v xml:space="preserve"> </v>
      </c>
      <c r="I688" s="152" t="str">
        <f>IF(+PDA!I687,+PDA!I687," ")</f>
        <v xml:space="preserve"> </v>
      </c>
      <c r="J688" s="178">
        <f>+PDA!J687</f>
        <v>0</v>
      </c>
      <c r="K688" s="178">
        <f>+PDA!K687</f>
        <v>0</v>
      </c>
      <c r="L688" s="178">
        <f>+PDA!L687</f>
        <v>0</v>
      </c>
      <c r="M688" s="178" t="str">
        <f>IF(+PDA!M687,+PDA!M687," ")</f>
        <v xml:space="preserve"> </v>
      </c>
      <c r="N688" s="178" t="str">
        <f>IF(+PDA!N687,+PDA!N687," ")</f>
        <v xml:space="preserve"> </v>
      </c>
      <c r="O688" s="178" t="str">
        <f>IF(+PDA!O687,+PDA!O687," ")</f>
        <v xml:space="preserve"> </v>
      </c>
      <c r="P688" s="179" t="str">
        <f>+PDA!S687</f>
        <v xml:space="preserve"> </v>
      </c>
      <c r="Q688" s="186"/>
      <c r="R688" s="176"/>
      <c r="S688" s="176"/>
      <c r="T688" s="176"/>
      <c r="U688" s="155">
        <f t="shared" si="10"/>
        <v>0</v>
      </c>
      <c r="V688" s="176"/>
      <c r="W688" s="187"/>
      <c r="X688" s="187"/>
      <c r="Y688" s="176"/>
      <c r="Z688" s="188"/>
    </row>
    <row r="689" spans="1:26" s="180" customFormat="1" ht="12.75" x14ac:dyDescent="0.2">
      <c r="A689" s="178">
        <v>685</v>
      </c>
      <c r="B689" s="178">
        <f>+PDA!B688</f>
        <v>0</v>
      </c>
      <c r="C689" s="178">
        <f>+PDA!C688</f>
        <v>0</v>
      </c>
      <c r="D689" s="178">
        <f>+PDA!D688</f>
        <v>0</v>
      </c>
      <c r="E689" s="178">
        <f>+PDA!E688</f>
        <v>0</v>
      </c>
      <c r="F689" s="178">
        <f>+PDA!F688</f>
        <v>0</v>
      </c>
      <c r="G689" s="178">
        <f>+PDA!G688</f>
        <v>0</v>
      </c>
      <c r="H689" s="152" t="str">
        <f>IF(+PDA!H688,+PDA!H688," ")</f>
        <v xml:space="preserve"> </v>
      </c>
      <c r="I689" s="152" t="str">
        <f>IF(+PDA!I688,+PDA!I688," ")</f>
        <v xml:space="preserve"> </v>
      </c>
      <c r="J689" s="178">
        <f>+PDA!J688</f>
        <v>0</v>
      </c>
      <c r="K689" s="178">
        <f>+PDA!K688</f>
        <v>0</v>
      </c>
      <c r="L689" s="178">
        <f>+PDA!L688</f>
        <v>0</v>
      </c>
      <c r="M689" s="178" t="str">
        <f>IF(+PDA!M688,+PDA!M688," ")</f>
        <v xml:space="preserve"> </v>
      </c>
      <c r="N689" s="178" t="str">
        <f>IF(+PDA!N688,+PDA!N688," ")</f>
        <v xml:space="preserve"> </v>
      </c>
      <c r="O689" s="178" t="str">
        <f>IF(+PDA!O688,+PDA!O688," ")</f>
        <v xml:space="preserve"> </v>
      </c>
      <c r="P689" s="179" t="str">
        <f>+PDA!S688</f>
        <v xml:space="preserve"> </v>
      </c>
      <c r="Q689" s="186"/>
      <c r="R689" s="176"/>
      <c r="S689" s="176"/>
      <c r="T689" s="176"/>
      <c r="U689" s="155">
        <f t="shared" si="10"/>
        <v>0</v>
      </c>
      <c r="V689" s="176"/>
      <c r="W689" s="187"/>
      <c r="X689" s="187"/>
      <c r="Y689" s="176"/>
      <c r="Z689" s="188"/>
    </row>
    <row r="690" spans="1:26" s="180" customFormat="1" ht="12.75" x14ac:dyDescent="0.2">
      <c r="A690" s="178">
        <v>686</v>
      </c>
      <c r="B690" s="178">
        <f>+PDA!B689</f>
        <v>0</v>
      </c>
      <c r="C690" s="178">
        <f>+PDA!C689</f>
        <v>0</v>
      </c>
      <c r="D690" s="178">
        <f>+PDA!D689</f>
        <v>0</v>
      </c>
      <c r="E690" s="178">
        <f>+PDA!E689</f>
        <v>0</v>
      </c>
      <c r="F690" s="178">
        <f>+PDA!F689</f>
        <v>0</v>
      </c>
      <c r="G690" s="178">
        <f>+PDA!G689</f>
        <v>0</v>
      </c>
      <c r="H690" s="152" t="str">
        <f>IF(+PDA!H689,+PDA!H689," ")</f>
        <v xml:space="preserve"> </v>
      </c>
      <c r="I690" s="152" t="str">
        <f>IF(+PDA!I689,+PDA!I689," ")</f>
        <v xml:space="preserve"> </v>
      </c>
      <c r="J690" s="178">
        <f>+PDA!J689</f>
        <v>0</v>
      </c>
      <c r="K690" s="178">
        <f>+PDA!K689</f>
        <v>0</v>
      </c>
      <c r="L690" s="178">
        <f>+PDA!L689</f>
        <v>0</v>
      </c>
      <c r="M690" s="178" t="str">
        <f>IF(+PDA!M689,+PDA!M689," ")</f>
        <v xml:space="preserve"> </v>
      </c>
      <c r="N690" s="178" t="str">
        <f>IF(+PDA!N689,+PDA!N689," ")</f>
        <v xml:space="preserve"> </v>
      </c>
      <c r="O690" s="178" t="str">
        <f>IF(+PDA!O689,+PDA!O689," ")</f>
        <v xml:space="preserve"> </v>
      </c>
      <c r="P690" s="179" t="str">
        <f>+PDA!S689</f>
        <v xml:space="preserve"> </v>
      </c>
      <c r="Q690" s="186"/>
      <c r="R690" s="176"/>
      <c r="S690" s="176"/>
      <c r="T690" s="176"/>
      <c r="U690" s="155">
        <f t="shared" si="10"/>
        <v>0</v>
      </c>
      <c r="V690" s="176"/>
      <c r="W690" s="187"/>
      <c r="X690" s="187"/>
      <c r="Y690" s="176"/>
      <c r="Z690" s="188"/>
    </row>
    <row r="691" spans="1:26" s="180" customFormat="1" ht="12.75" x14ac:dyDescent="0.2">
      <c r="A691" s="178">
        <v>687</v>
      </c>
      <c r="B691" s="178">
        <f>+PDA!B690</f>
        <v>0</v>
      </c>
      <c r="C691" s="178">
        <f>+PDA!C690</f>
        <v>0</v>
      </c>
      <c r="D691" s="178">
        <f>+PDA!D690</f>
        <v>0</v>
      </c>
      <c r="E691" s="178">
        <f>+PDA!E690</f>
        <v>0</v>
      </c>
      <c r="F691" s="178">
        <f>+PDA!F690</f>
        <v>0</v>
      </c>
      <c r="G691" s="178">
        <f>+PDA!G690</f>
        <v>0</v>
      </c>
      <c r="H691" s="152" t="str">
        <f>IF(+PDA!H690,+PDA!H690," ")</f>
        <v xml:space="preserve"> </v>
      </c>
      <c r="I691" s="152" t="str">
        <f>IF(+PDA!I690,+PDA!I690," ")</f>
        <v xml:space="preserve"> </v>
      </c>
      <c r="J691" s="178">
        <f>+PDA!J690</f>
        <v>0</v>
      </c>
      <c r="K691" s="178">
        <f>+PDA!K690</f>
        <v>0</v>
      </c>
      <c r="L691" s="178">
        <f>+PDA!L690</f>
        <v>0</v>
      </c>
      <c r="M691" s="178" t="str">
        <f>IF(+PDA!M690,+PDA!M690," ")</f>
        <v xml:space="preserve"> </v>
      </c>
      <c r="N691" s="178" t="str">
        <f>IF(+PDA!N690,+PDA!N690," ")</f>
        <v xml:space="preserve"> </v>
      </c>
      <c r="O691" s="178" t="str">
        <f>IF(+PDA!O690,+PDA!O690," ")</f>
        <v xml:space="preserve"> </v>
      </c>
      <c r="P691" s="179" t="str">
        <f>+PDA!S690</f>
        <v xml:space="preserve"> </v>
      </c>
      <c r="Q691" s="186"/>
      <c r="R691" s="176"/>
      <c r="S691" s="176"/>
      <c r="T691" s="176"/>
      <c r="U691" s="155">
        <f t="shared" si="10"/>
        <v>0</v>
      </c>
      <c r="V691" s="176"/>
      <c r="W691" s="187"/>
      <c r="X691" s="187"/>
      <c r="Y691" s="176"/>
      <c r="Z691" s="188"/>
    </row>
    <row r="692" spans="1:26" s="180" customFormat="1" ht="12.75" x14ac:dyDescent="0.2">
      <c r="A692" s="178">
        <v>688</v>
      </c>
      <c r="B692" s="178">
        <f>+PDA!B691</f>
        <v>0</v>
      </c>
      <c r="C692" s="178">
        <f>+PDA!C691</f>
        <v>0</v>
      </c>
      <c r="D692" s="178">
        <f>+PDA!D691</f>
        <v>0</v>
      </c>
      <c r="E692" s="178">
        <f>+PDA!E691</f>
        <v>0</v>
      </c>
      <c r="F692" s="178">
        <f>+PDA!F691</f>
        <v>0</v>
      </c>
      <c r="G692" s="178">
        <f>+PDA!G691</f>
        <v>0</v>
      </c>
      <c r="H692" s="152" t="str">
        <f>IF(+PDA!H691,+PDA!H691," ")</f>
        <v xml:space="preserve"> </v>
      </c>
      <c r="I692" s="152" t="str">
        <f>IF(+PDA!I691,+PDA!I691," ")</f>
        <v xml:space="preserve"> </v>
      </c>
      <c r="J692" s="178">
        <f>+PDA!J691</f>
        <v>0</v>
      </c>
      <c r="K692" s="178">
        <f>+PDA!K691</f>
        <v>0</v>
      </c>
      <c r="L692" s="178">
        <f>+PDA!L691</f>
        <v>0</v>
      </c>
      <c r="M692" s="178" t="str">
        <f>IF(+PDA!M691,+PDA!M691," ")</f>
        <v xml:space="preserve"> </v>
      </c>
      <c r="N692" s="178" t="str">
        <f>IF(+PDA!N691,+PDA!N691," ")</f>
        <v xml:space="preserve"> </v>
      </c>
      <c r="O692" s="178" t="str">
        <f>IF(+PDA!O691,+PDA!O691," ")</f>
        <v xml:space="preserve"> </v>
      </c>
      <c r="P692" s="179" t="str">
        <f>+PDA!S691</f>
        <v xml:space="preserve"> </v>
      </c>
      <c r="Q692" s="186"/>
      <c r="R692" s="176"/>
      <c r="S692" s="176"/>
      <c r="T692" s="176"/>
      <c r="U692" s="155">
        <f t="shared" si="10"/>
        <v>0</v>
      </c>
      <c r="V692" s="176"/>
      <c r="W692" s="187"/>
      <c r="X692" s="187"/>
      <c r="Y692" s="176"/>
      <c r="Z692" s="188"/>
    </row>
    <row r="693" spans="1:26" s="180" customFormat="1" ht="12.75" x14ac:dyDescent="0.2">
      <c r="A693" s="178">
        <v>689</v>
      </c>
      <c r="B693" s="178">
        <f>+PDA!B692</f>
        <v>0</v>
      </c>
      <c r="C693" s="178">
        <f>+PDA!C692</f>
        <v>0</v>
      </c>
      <c r="D693" s="178">
        <f>+PDA!D692</f>
        <v>0</v>
      </c>
      <c r="E693" s="178">
        <f>+PDA!E692</f>
        <v>0</v>
      </c>
      <c r="F693" s="178">
        <f>+PDA!F692</f>
        <v>0</v>
      </c>
      <c r="G693" s="178">
        <f>+PDA!G692</f>
        <v>0</v>
      </c>
      <c r="H693" s="152" t="str">
        <f>IF(+PDA!H692,+PDA!H692," ")</f>
        <v xml:space="preserve"> </v>
      </c>
      <c r="I693" s="152" t="str">
        <f>IF(+PDA!I692,+PDA!I692," ")</f>
        <v xml:space="preserve"> </v>
      </c>
      <c r="J693" s="178">
        <f>+PDA!J692</f>
        <v>0</v>
      </c>
      <c r="K693" s="178">
        <f>+PDA!K692</f>
        <v>0</v>
      </c>
      <c r="L693" s="178">
        <f>+PDA!L692</f>
        <v>0</v>
      </c>
      <c r="M693" s="178" t="str">
        <f>IF(+PDA!M692,+PDA!M692," ")</f>
        <v xml:space="preserve"> </v>
      </c>
      <c r="N693" s="178" t="str">
        <f>IF(+PDA!N692,+PDA!N692," ")</f>
        <v xml:space="preserve"> </v>
      </c>
      <c r="O693" s="178" t="str">
        <f>IF(+PDA!O692,+PDA!O692," ")</f>
        <v xml:space="preserve"> </v>
      </c>
      <c r="P693" s="179" t="str">
        <f>+PDA!S692</f>
        <v xml:space="preserve"> </v>
      </c>
      <c r="Q693" s="186"/>
      <c r="R693" s="176"/>
      <c r="S693" s="176"/>
      <c r="T693" s="176"/>
      <c r="U693" s="155">
        <f t="shared" si="10"/>
        <v>0</v>
      </c>
      <c r="V693" s="176"/>
      <c r="W693" s="187"/>
      <c r="X693" s="187"/>
      <c r="Y693" s="176"/>
      <c r="Z693" s="188"/>
    </row>
    <row r="694" spans="1:26" s="180" customFormat="1" ht="12.75" x14ac:dyDescent="0.2">
      <c r="A694" s="178">
        <v>690</v>
      </c>
      <c r="B694" s="178">
        <f>+PDA!B693</f>
        <v>0</v>
      </c>
      <c r="C694" s="178">
        <f>+PDA!C693</f>
        <v>0</v>
      </c>
      <c r="D694" s="178">
        <f>+PDA!D693</f>
        <v>0</v>
      </c>
      <c r="E694" s="178">
        <f>+PDA!E693</f>
        <v>0</v>
      </c>
      <c r="F694" s="178">
        <f>+PDA!F693</f>
        <v>0</v>
      </c>
      <c r="G694" s="178">
        <f>+PDA!G693</f>
        <v>0</v>
      </c>
      <c r="H694" s="152" t="str">
        <f>IF(+PDA!H693,+PDA!H693," ")</f>
        <v xml:space="preserve"> </v>
      </c>
      <c r="I694" s="152" t="str">
        <f>IF(+PDA!I693,+PDA!I693," ")</f>
        <v xml:space="preserve"> </v>
      </c>
      <c r="J694" s="178">
        <f>+PDA!J693</f>
        <v>0</v>
      </c>
      <c r="K694" s="178">
        <f>+PDA!K693</f>
        <v>0</v>
      </c>
      <c r="L694" s="178">
        <f>+PDA!L693</f>
        <v>0</v>
      </c>
      <c r="M694" s="178" t="str">
        <f>IF(+PDA!M693,+PDA!M693," ")</f>
        <v xml:space="preserve"> </v>
      </c>
      <c r="N694" s="178" t="str">
        <f>IF(+PDA!N693,+PDA!N693," ")</f>
        <v xml:space="preserve"> </v>
      </c>
      <c r="O694" s="178" t="str">
        <f>IF(+PDA!O693,+PDA!O693," ")</f>
        <v xml:space="preserve"> </v>
      </c>
      <c r="P694" s="179" t="str">
        <f>+PDA!S693</f>
        <v xml:space="preserve"> </v>
      </c>
      <c r="Q694" s="186"/>
      <c r="R694" s="176"/>
      <c r="S694" s="176"/>
      <c r="T694" s="176"/>
      <c r="U694" s="155">
        <f t="shared" si="10"/>
        <v>0</v>
      </c>
      <c r="V694" s="176"/>
      <c r="W694" s="187"/>
      <c r="X694" s="187"/>
      <c r="Y694" s="176"/>
      <c r="Z694" s="188"/>
    </row>
    <row r="695" spans="1:26" s="180" customFormat="1" ht="12.75" x14ac:dyDescent="0.2">
      <c r="A695" s="178">
        <v>691</v>
      </c>
      <c r="B695" s="178">
        <f>+PDA!B694</f>
        <v>0</v>
      </c>
      <c r="C695" s="178">
        <f>+PDA!C694</f>
        <v>0</v>
      </c>
      <c r="D695" s="178">
        <f>+PDA!D694</f>
        <v>0</v>
      </c>
      <c r="E695" s="178">
        <f>+PDA!E694</f>
        <v>0</v>
      </c>
      <c r="F695" s="178">
        <f>+PDA!F694</f>
        <v>0</v>
      </c>
      <c r="G695" s="178">
        <f>+PDA!G694</f>
        <v>0</v>
      </c>
      <c r="H695" s="152" t="str">
        <f>IF(+PDA!H694,+PDA!H694," ")</f>
        <v xml:space="preserve"> </v>
      </c>
      <c r="I695" s="152" t="str">
        <f>IF(+PDA!I694,+PDA!I694," ")</f>
        <v xml:space="preserve"> </v>
      </c>
      <c r="J695" s="178">
        <f>+PDA!J694</f>
        <v>0</v>
      </c>
      <c r="K695" s="178">
        <f>+PDA!K694</f>
        <v>0</v>
      </c>
      <c r="L695" s="178">
        <f>+PDA!L694</f>
        <v>0</v>
      </c>
      <c r="M695" s="178" t="str">
        <f>IF(+PDA!M694,+PDA!M694," ")</f>
        <v xml:space="preserve"> </v>
      </c>
      <c r="N695" s="178" t="str">
        <f>IF(+PDA!N694,+PDA!N694," ")</f>
        <v xml:space="preserve"> </v>
      </c>
      <c r="O695" s="178" t="str">
        <f>IF(+PDA!O694,+PDA!O694," ")</f>
        <v xml:space="preserve"> </v>
      </c>
      <c r="P695" s="179" t="str">
        <f>+PDA!S694</f>
        <v xml:space="preserve"> </v>
      </c>
      <c r="Q695" s="186"/>
      <c r="R695" s="176"/>
      <c r="S695" s="176"/>
      <c r="T695" s="176"/>
      <c r="U695" s="155">
        <f t="shared" si="10"/>
        <v>0</v>
      </c>
      <c r="V695" s="176"/>
      <c r="W695" s="187"/>
      <c r="X695" s="187"/>
      <c r="Y695" s="176"/>
      <c r="Z695" s="188"/>
    </row>
    <row r="696" spans="1:26" s="180" customFormat="1" ht="12.75" x14ac:dyDescent="0.2">
      <c r="A696" s="178">
        <v>692</v>
      </c>
      <c r="B696" s="178">
        <f>+PDA!B695</f>
        <v>0</v>
      </c>
      <c r="C696" s="178">
        <f>+PDA!C695</f>
        <v>0</v>
      </c>
      <c r="D696" s="178">
        <f>+PDA!D695</f>
        <v>0</v>
      </c>
      <c r="E696" s="178">
        <f>+PDA!E695</f>
        <v>0</v>
      </c>
      <c r="F696" s="178">
        <f>+PDA!F695</f>
        <v>0</v>
      </c>
      <c r="G696" s="178">
        <f>+PDA!G695</f>
        <v>0</v>
      </c>
      <c r="H696" s="152" t="str">
        <f>IF(+PDA!H695,+PDA!H695," ")</f>
        <v xml:space="preserve"> </v>
      </c>
      <c r="I696" s="152" t="str">
        <f>IF(+PDA!I695,+PDA!I695," ")</f>
        <v xml:space="preserve"> </v>
      </c>
      <c r="J696" s="178">
        <f>+PDA!J695</f>
        <v>0</v>
      </c>
      <c r="K696" s="178">
        <f>+PDA!K695</f>
        <v>0</v>
      </c>
      <c r="L696" s="178">
        <f>+PDA!L695</f>
        <v>0</v>
      </c>
      <c r="M696" s="178" t="str">
        <f>IF(+PDA!M695,+PDA!M695," ")</f>
        <v xml:space="preserve"> </v>
      </c>
      <c r="N696" s="178" t="str">
        <f>IF(+PDA!N695,+PDA!N695," ")</f>
        <v xml:space="preserve"> </v>
      </c>
      <c r="O696" s="178" t="str">
        <f>IF(+PDA!O695,+PDA!O695," ")</f>
        <v xml:space="preserve"> </v>
      </c>
      <c r="P696" s="179" t="str">
        <f>+PDA!S695</f>
        <v xml:space="preserve"> </v>
      </c>
      <c r="Q696" s="186"/>
      <c r="R696" s="176"/>
      <c r="S696" s="176"/>
      <c r="T696" s="176"/>
      <c r="U696" s="155">
        <f t="shared" si="10"/>
        <v>0</v>
      </c>
      <c r="V696" s="176"/>
      <c r="W696" s="187"/>
      <c r="X696" s="187"/>
      <c r="Y696" s="176"/>
      <c r="Z696" s="188"/>
    </row>
    <row r="697" spans="1:26" s="180" customFormat="1" ht="12.75" x14ac:dyDescent="0.2">
      <c r="A697" s="178">
        <v>693</v>
      </c>
      <c r="B697" s="178">
        <f>+PDA!B696</f>
        <v>0</v>
      </c>
      <c r="C697" s="178">
        <f>+PDA!C696</f>
        <v>0</v>
      </c>
      <c r="D697" s="178">
        <f>+PDA!D696</f>
        <v>0</v>
      </c>
      <c r="E697" s="178">
        <f>+PDA!E696</f>
        <v>0</v>
      </c>
      <c r="F697" s="178">
        <f>+PDA!F696</f>
        <v>0</v>
      </c>
      <c r="G697" s="178">
        <f>+PDA!G696</f>
        <v>0</v>
      </c>
      <c r="H697" s="152" t="str">
        <f>IF(+PDA!H696,+PDA!H696," ")</f>
        <v xml:space="preserve"> </v>
      </c>
      <c r="I697" s="152" t="str">
        <f>IF(+PDA!I696,+PDA!I696," ")</f>
        <v xml:space="preserve"> </v>
      </c>
      <c r="J697" s="178">
        <f>+PDA!J696</f>
        <v>0</v>
      </c>
      <c r="K697" s="178">
        <f>+PDA!K696</f>
        <v>0</v>
      </c>
      <c r="L697" s="178">
        <f>+PDA!L696</f>
        <v>0</v>
      </c>
      <c r="M697" s="178" t="str">
        <f>IF(+PDA!M696,+PDA!M696," ")</f>
        <v xml:space="preserve"> </v>
      </c>
      <c r="N697" s="178" t="str">
        <f>IF(+PDA!N696,+PDA!N696," ")</f>
        <v xml:space="preserve"> </v>
      </c>
      <c r="O697" s="178" t="str">
        <f>IF(+PDA!O696,+PDA!O696," ")</f>
        <v xml:space="preserve"> </v>
      </c>
      <c r="P697" s="179" t="str">
        <f>+PDA!S696</f>
        <v xml:space="preserve"> </v>
      </c>
      <c r="Q697" s="186"/>
      <c r="R697" s="176"/>
      <c r="S697" s="176"/>
      <c r="T697" s="176"/>
      <c r="U697" s="155">
        <f t="shared" si="10"/>
        <v>0</v>
      </c>
      <c r="V697" s="176"/>
      <c r="W697" s="187"/>
      <c r="X697" s="187"/>
      <c r="Y697" s="176"/>
      <c r="Z697" s="188"/>
    </row>
    <row r="698" spans="1:26" s="180" customFormat="1" ht="12.75" x14ac:dyDescent="0.2">
      <c r="A698" s="178">
        <v>694</v>
      </c>
      <c r="B698" s="178">
        <f>+PDA!B697</f>
        <v>0</v>
      </c>
      <c r="C698" s="178">
        <f>+PDA!C697</f>
        <v>0</v>
      </c>
      <c r="D698" s="178">
        <f>+PDA!D697</f>
        <v>0</v>
      </c>
      <c r="E698" s="178">
        <f>+PDA!E697</f>
        <v>0</v>
      </c>
      <c r="F698" s="178">
        <f>+PDA!F697</f>
        <v>0</v>
      </c>
      <c r="G698" s="178">
        <f>+PDA!G697</f>
        <v>0</v>
      </c>
      <c r="H698" s="152" t="str">
        <f>IF(+PDA!H697,+PDA!H697," ")</f>
        <v xml:space="preserve"> </v>
      </c>
      <c r="I698" s="152" t="str">
        <f>IF(+PDA!I697,+PDA!I697," ")</f>
        <v xml:space="preserve"> </v>
      </c>
      <c r="J698" s="178">
        <f>+PDA!J697</f>
        <v>0</v>
      </c>
      <c r="K698" s="178">
        <f>+PDA!K697</f>
        <v>0</v>
      </c>
      <c r="L698" s="178">
        <f>+PDA!L697</f>
        <v>0</v>
      </c>
      <c r="M698" s="178" t="str">
        <f>IF(+PDA!M697,+PDA!M697," ")</f>
        <v xml:space="preserve"> </v>
      </c>
      <c r="N698" s="178" t="str">
        <f>IF(+PDA!N697,+PDA!N697," ")</f>
        <v xml:space="preserve"> </v>
      </c>
      <c r="O698" s="178" t="str">
        <f>IF(+PDA!O697,+PDA!O697," ")</f>
        <v xml:space="preserve"> </v>
      </c>
      <c r="P698" s="179" t="str">
        <f>+PDA!S697</f>
        <v xml:space="preserve"> </v>
      </c>
      <c r="Q698" s="186"/>
      <c r="R698" s="176"/>
      <c r="S698" s="176"/>
      <c r="T698" s="176"/>
      <c r="U698" s="155">
        <f t="shared" si="10"/>
        <v>0</v>
      </c>
      <c r="V698" s="176"/>
      <c r="W698" s="187"/>
      <c r="X698" s="187"/>
      <c r="Y698" s="176"/>
      <c r="Z698" s="188"/>
    </row>
    <row r="699" spans="1:26" s="180" customFormat="1" ht="12.75" x14ac:dyDescent="0.2">
      <c r="A699" s="178">
        <v>695</v>
      </c>
      <c r="B699" s="178">
        <f>+PDA!B698</f>
        <v>0</v>
      </c>
      <c r="C699" s="178">
        <f>+PDA!C698</f>
        <v>0</v>
      </c>
      <c r="D699" s="178">
        <f>+PDA!D698</f>
        <v>0</v>
      </c>
      <c r="E699" s="178">
        <f>+PDA!E698</f>
        <v>0</v>
      </c>
      <c r="F699" s="178">
        <f>+PDA!F698</f>
        <v>0</v>
      </c>
      <c r="G699" s="178">
        <f>+PDA!G698</f>
        <v>0</v>
      </c>
      <c r="H699" s="152" t="str">
        <f>IF(+PDA!H698,+PDA!H698," ")</f>
        <v xml:space="preserve"> </v>
      </c>
      <c r="I699" s="152" t="str">
        <f>IF(+PDA!I698,+PDA!I698," ")</f>
        <v xml:space="preserve"> </v>
      </c>
      <c r="J699" s="178">
        <f>+PDA!J698</f>
        <v>0</v>
      </c>
      <c r="K699" s="178">
        <f>+PDA!K698</f>
        <v>0</v>
      </c>
      <c r="L699" s="178">
        <f>+PDA!L698</f>
        <v>0</v>
      </c>
      <c r="M699" s="178" t="str">
        <f>IF(+PDA!M698,+PDA!M698," ")</f>
        <v xml:space="preserve"> </v>
      </c>
      <c r="N699" s="178" t="str">
        <f>IF(+PDA!N698,+PDA!N698," ")</f>
        <v xml:space="preserve"> </v>
      </c>
      <c r="O699" s="178" t="str">
        <f>IF(+PDA!O698,+PDA!O698," ")</f>
        <v xml:space="preserve"> </v>
      </c>
      <c r="P699" s="179" t="str">
        <f>+PDA!S698</f>
        <v xml:space="preserve"> </v>
      </c>
      <c r="Q699" s="186"/>
      <c r="R699" s="176"/>
      <c r="S699" s="176"/>
      <c r="T699" s="176"/>
      <c r="U699" s="155">
        <f t="shared" si="10"/>
        <v>0</v>
      </c>
      <c r="V699" s="176"/>
      <c r="W699" s="187"/>
      <c r="X699" s="187"/>
      <c r="Y699" s="176"/>
      <c r="Z699" s="188"/>
    </row>
    <row r="700" spans="1:26" s="180" customFormat="1" ht="12.75" x14ac:dyDescent="0.2">
      <c r="A700" s="178">
        <v>696</v>
      </c>
      <c r="B700" s="178">
        <f>+PDA!B699</f>
        <v>0</v>
      </c>
      <c r="C700" s="178">
        <f>+PDA!C699</f>
        <v>0</v>
      </c>
      <c r="D700" s="178">
        <f>+PDA!D699</f>
        <v>0</v>
      </c>
      <c r="E700" s="178">
        <f>+PDA!E699</f>
        <v>0</v>
      </c>
      <c r="F700" s="178">
        <f>+PDA!F699</f>
        <v>0</v>
      </c>
      <c r="G700" s="178">
        <f>+PDA!G699</f>
        <v>0</v>
      </c>
      <c r="H700" s="152" t="str">
        <f>IF(+PDA!H699,+PDA!H699," ")</f>
        <v xml:space="preserve"> </v>
      </c>
      <c r="I700" s="152" t="str">
        <f>IF(+PDA!I699,+PDA!I699," ")</f>
        <v xml:space="preserve"> </v>
      </c>
      <c r="J700" s="178">
        <f>+PDA!J699</f>
        <v>0</v>
      </c>
      <c r="K700" s="178">
        <f>+PDA!K699</f>
        <v>0</v>
      </c>
      <c r="L700" s="178">
        <f>+PDA!L699</f>
        <v>0</v>
      </c>
      <c r="M700" s="178" t="str">
        <f>IF(+PDA!M699,+PDA!M699," ")</f>
        <v xml:space="preserve"> </v>
      </c>
      <c r="N700" s="178" t="str">
        <f>IF(+PDA!N699,+PDA!N699," ")</f>
        <v xml:space="preserve"> </v>
      </c>
      <c r="O700" s="178" t="str">
        <f>IF(+PDA!O699,+PDA!O699," ")</f>
        <v xml:space="preserve"> </v>
      </c>
      <c r="P700" s="179" t="str">
        <f>+PDA!S699</f>
        <v xml:space="preserve"> </v>
      </c>
      <c r="Q700" s="186"/>
      <c r="R700" s="176"/>
      <c r="S700" s="176"/>
      <c r="T700" s="176"/>
      <c r="U700" s="155">
        <f t="shared" si="10"/>
        <v>0</v>
      </c>
      <c r="V700" s="176"/>
      <c r="W700" s="187"/>
      <c r="X700" s="187"/>
      <c r="Y700" s="176"/>
      <c r="Z700" s="188"/>
    </row>
    <row r="701" spans="1:26" s="180" customFormat="1" ht="12.75" x14ac:dyDescent="0.2">
      <c r="A701" s="178">
        <v>697</v>
      </c>
      <c r="B701" s="178">
        <f>+PDA!B700</f>
        <v>0</v>
      </c>
      <c r="C701" s="178">
        <f>+PDA!C700</f>
        <v>0</v>
      </c>
      <c r="D701" s="178">
        <f>+PDA!D700</f>
        <v>0</v>
      </c>
      <c r="E701" s="178">
        <f>+PDA!E700</f>
        <v>0</v>
      </c>
      <c r="F701" s="178">
        <f>+PDA!F700</f>
        <v>0</v>
      </c>
      <c r="G701" s="178">
        <f>+PDA!G700</f>
        <v>0</v>
      </c>
      <c r="H701" s="152" t="str">
        <f>IF(+PDA!H700,+PDA!H700," ")</f>
        <v xml:space="preserve"> </v>
      </c>
      <c r="I701" s="152" t="str">
        <f>IF(+PDA!I700,+PDA!I700," ")</f>
        <v xml:space="preserve"> </v>
      </c>
      <c r="J701" s="178">
        <f>+PDA!J700</f>
        <v>0</v>
      </c>
      <c r="K701" s="178">
        <f>+PDA!K700</f>
        <v>0</v>
      </c>
      <c r="L701" s="178">
        <f>+PDA!L700</f>
        <v>0</v>
      </c>
      <c r="M701" s="178" t="str">
        <f>IF(+PDA!M700,+PDA!M700," ")</f>
        <v xml:space="preserve"> </v>
      </c>
      <c r="N701" s="178" t="str">
        <f>IF(+PDA!N700,+PDA!N700," ")</f>
        <v xml:space="preserve"> </v>
      </c>
      <c r="O701" s="178" t="str">
        <f>IF(+PDA!O700,+PDA!O700," ")</f>
        <v xml:space="preserve"> </v>
      </c>
      <c r="P701" s="179" t="str">
        <f>+PDA!S700</f>
        <v xml:space="preserve"> </v>
      </c>
      <c r="Q701" s="186"/>
      <c r="R701" s="176"/>
      <c r="S701" s="176"/>
      <c r="T701" s="176"/>
      <c r="U701" s="155">
        <f t="shared" si="10"/>
        <v>0</v>
      </c>
      <c r="V701" s="176"/>
      <c r="W701" s="187"/>
      <c r="X701" s="187"/>
      <c r="Y701" s="176"/>
      <c r="Z701" s="188"/>
    </row>
    <row r="702" spans="1:26" s="180" customFormat="1" ht="12.75" x14ac:dyDescent="0.2">
      <c r="A702" s="178">
        <v>698</v>
      </c>
      <c r="B702" s="178">
        <f>+PDA!B701</f>
        <v>0</v>
      </c>
      <c r="C702" s="178">
        <f>+PDA!C701</f>
        <v>0</v>
      </c>
      <c r="D702" s="178">
        <f>+PDA!D701</f>
        <v>0</v>
      </c>
      <c r="E702" s="178">
        <f>+PDA!E701</f>
        <v>0</v>
      </c>
      <c r="F702" s="178">
        <f>+PDA!F701</f>
        <v>0</v>
      </c>
      <c r="G702" s="178">
        <f>+PDA!G701</f>
        <v>0</v>
      </c>
      <c r="H702" s="152" t="str">
        <f>IF(+PDA!H701,+PDA!H701," ")</f>
        <v xml:space="preserve"> </v>
      </c>
      <c r="I702" s="152" t="str">
        <f>IF(+PDA!I701,+PDA!I701," ")</f>
        <v xml:space="preserve"> </v>
      </c>
      <c r="J702" s="178">
        <f>+PDA!J701</f>
        <v>0</v>
      </c>
      <c r="K702" s="178">
        <f>+PDA!K701</f>
        <v>0</v>
      </c>
      <c r="L702" s="178">
        <f>+PDA!L701</f>
        <v>0</v>
      </c>
      <c r="M702" s="178" t="str">
        <f>IF(+PDA!M701,+PDA!M701," ")</f>
        <v xml:space="preserve"> </v>
      </c>
      <c r="N702" s="178" t="str">
        <f>IF(+PDA!N701,+PDA!N701," ")</f>
        <v xml:space="preserve"> </v>
      </c>
      <c r="O702" s="178" t="str">
        <f>IF(+PDA!O701,+PDA!O701," ")</f>
        <v xml:space="preserve"> </v>
      </c>
      <c r="P702" s="179" t="str">
        <f>+PDA!S701</f>
        <v xml:space="preserve"> </v>
      </c>
      <c r="Q702" s="186"/>
      <c r="R702" s="176"/>
      <c r="S702" s="176"/>
      <c r="T702" s="176"/>
      <c r="U702" s="155">
        <f t="shared" si="10"/>
        <v>0</v>
      </c>
      <c r="V702" s="176"/>
      <c r="W702" s="187"/>
      <c r="X702" s="187"/>
      <c r="Y702" s="176"/>
      <c r="Z702" s="188"/>
    </row>
    <row r="703" spans="1:26" s="180" customFormat="1" ht="12.75" x14ac:dyDescent="0.2">
      <c r="A703" s="178">
        <v>699</v>
      </c>
      <c r="B703" s="178">
        <f>+PDA!B702</f>
        <v>0</v>
      </c>
      <c r="C703" s="178">
        <f>+PDA!C702</f>
        <v>0</v>
      </c>
      <c r="D703" s="178">
        <f>+PDA!D702</f>
        <v>0</v>
      </c>
      <c r="E703" s="178">
        <f>+PDA!E702</f>
        <v>0</v>
      </c>
      <c r="F703" s="178">
        <f>+PDA!F702</f>
        <v>0</v>
      </c>
      <c r="G703" s="178">
        <f>+PDA!G702</f>
        <v>0</v>
      </c>
      <c r="H703" s="152" t="str">
        <f>IF(+PDA!H702,+PDA!H702," ")</f>
        <v xml:space="preserve"> </v>
      </c>
      <c r="I703" s="152" t="str">
        <f>IF(+PDA!I702,+PDA!I702," ")</f>
        <v xml:space="preserve"> </v>
      </c>
      <c r="J703" s="178">
        <f>+PDA!J702</f>
        <v>0</v>
      </c>
      <c r="K703" s="178">
        <f>+PDA!K702</f>
        <v>0</v>
      </c>
      <c r="L703" s="178">
        <f>+PDA!L702</f>
        <v>0</v>
      </c>
      <c r="M703" s="178" t="str">
        <f>IF(+PDA!M702,+PDA!M702," ")</f>
        <v xml:space="preserve"> </v>
      </c>
      <c r="N703" s="178" t="str">
        <f>IF(+PDA!N702,+PDA!N702," ")</f>
        <v xml:space="preserve"> </v>
      </c>
      <c r="O703" s="178" t="str">
        <f>IF(+PDA!O702,+PDA!O702," ")</f>
        <v xml:space="preserve"> </v>
      </c>
      <c r="P703" s="179" t="str">
        <f>+PDA!S702</f>
        <v xml:space="preserve"> </v>
      </c>
      <c r="Q703" s="186"/>
      <c r="R703" s="176"/>
      <c r="S703" s="176"/>
      <c r="T703" s="176"/>
      <c r="U703" s="155">
        <f t="shared" si="10"/>
        <v>0</v>
      </c>
      <c r="V703" s="176"/>
      <c r="W703" s="187"/>
      <c r="X703" s="187"/>
      <c r="Y703" s="176"/>
      <c r="Z703" s="188"/>
    </row>
    <row r="704" spans="1:26" s="180" customFormat="1" ht="12.75" x14ac:dyDescent="0.2">
      <c r="A704" s="178">
        <v>700</v>
      </c>
      <c r="B704" s="178">
        <f>+PDA!B703</f>
        <v>0</v>
      </c>
      <c r="C704" s="178">
        <f>+PDA!C703</f>
        <v>0</v>
      </c>
      <c r="D704" s="178">
        <f>+PDA!D703</f>
        <v>0</v>
      </c>
      <c r="E704" s="178">
        <f>+PDA!E703</f>
        <v>0</v>
      </c>
      <c r="F704" s="178">
        <f>+PDA!F703</f>
        <v>0</v>
      </c>
      <c r="G704" s="178">
        <f>+PDA!G703</f>
        <v>0</v>
      </c>
      <c r="H704" s="152" t="str">
        <f>IF(+PDA!H703,+PDA!H703," ")</f>
        <v xml:space="preserve"> </v>
      </c>
      <c r="I704" s="152" t="str">
        <f>IF(+PDA!I703,+PDA!I703," ")</f>
        <v xml:space="preserve"> </v>
      </c>
      <c r="J704" s="178">
        <f>+PDA!J703</f>
        <v>0</v>
      </c>
      <c r="K704" s="178">
        <f>+PDA!K703</f>
        <v>0</v>
      </c>
      <c r="L704" s="178">
        <f>+PDA!L703</f>
        <v>0</v>
      </c>
      <c r="M704" s="178" t="str">
        <f>IF(+PDA!M703,+PDA!M703," ")</f>
        <v xml:space="preserve"> </v>
      </c>
      <c r="N704" s="178" t="str">
        <f>IF(+PDA!N703,+PDA!N703," ")</f>
        <v xml:space="preserve"> </v>
      </c>
      <c r="O704" s="178" t="str">
        <f>IF(+PDA!O703,+PDA!O703," ")</f>
        <v xml:space="preserve"> </v>
      </c>
      <c r="P704" s="179" t="str">
        <f>+PDA!S703</f>
        <v xml:space="preserve"> </v>
      </c>
      <c r="Q704" s="186"/>
      <c r="R704" s="176"/>
      <c r="S704" s="176"/>
      <c r="T704" s="176"/>
      <c r="U704" s="155">
        <f t="shared" si="10"/>
        <v>0</v>
      </c>
      <c r="V704" s="176"/>
      <c r="W704" s="187"/>
      <c r="X704" s="187"/>
      <c r="Y704" s="176"/>
      <c r="Z704" s="188"/>
    </row>
    <row r="705" spans="1:26" s="180" customFormat="1" ht="12.75" x14ac:dyDescent="0.2">
      <c r="A705" s="178">
        <v>701</v>
      </c>
      <c r="B705" s="178">
        <f>+PDA!B704</f>
        <v>0</v>
      </c>
      <c r="C705" s="178">
        <f>+PDA!C704</f>
        <v>0</v>
      </c>
      <c r="D705" s="178">
        <f>+PDA!D704</f>
        <v>0</v>
      </c>
      <c r="E705" s="178">
        <f>+PDA!E704</f>
        <v>0</v>
      </c>
      <c r="F705" s="178">
        <f>+PDA!F704</f>
        <v>0</v>
      </c>
      <c r="G705" s="178">
        <f>+PDA!G704</f>
        <v>0</v>
      </c>
      <c r="H705" s="152" t="str">
        <f>IF(+PDA!H704,+PDA!H704," ")</f>
        <v xml:space="preserve"> </v>
      </c>
      <c r="I705" s="152" t="str">
        <f>IF(+PDA!I704,+PDA!I704," ")</f>
        <v xml:space="preserve"> </v>
      </c>
      <c r="J705" s="178">
        <f>+PDA!J704</f>
        <v>0</v>
      </c>
      <c r="K705" s="178">
        <f>+PDA!K704</f>
        <v>0</v>
      </c>
      <c r="L705" s="178">
        <f>+PDA!L704</f>
        <v>0</v>
      </c>
      <c r="M705" s="178" t="str">
        <f>IF(+PDA!M704,+PDA!M704," ")</f>
        <v xml:space="preserve"> </v>
      </c>
      <c r="N705" s="178" t="str">
        <f>IF(+PDA!N704,+PDA!N704," ")</f>
        <v xml:space="preserve"> </v>
      </c>
      <c r="O705" s="178" t="str">
        <f>IF(+PDA!O704,+PDA!O704," ")</f>
        <v xml:space="preserve"> </v>
      </c>
      <c r="P705" s="179" t="str">
        <f>+PDA!S704</f>
        <v xml:space="preserve"> </v>
      </c>
      <c r="Q705" s="186"/>
      <c r="R705" s="176"/>
      <c r="S705" s="176"/>
      <c r="T705" s="176"/>
      <c r="U705" s="155">
        <f t="shared" si="10"/>
        <v>0</v>
      </c>
      <c r="V705" s="176"/>
      <c r="W705" s="187"/>
      <c r="X705" s="187"/>
      <c r="Y705" s="176"/>
      <c r="Z705" s="188"/>
    </row>
    <row r="706" spans="1:26" s="180" customFormat="1" ht="12.75" x14ac:dyDescent="0.2">
      <c r="A706" s="178">
        <v>702</v>
      </c>
      <c r="B706" s="178">
        <f>+PDA!B705</f>
        <v>0</v>
      </c>
      <c r="C706" s="178">
        <f>+PDA!C705</f>
        <v>0</v>
      </c>
      <c r="D706" s="178">
        <f>+PDA!D705</f>
        <v>0</v>
      </c>
      <c r="E706" s="178">
        <f>+PDA!E705</f>
        <v>0</v>
      </c>
      <c r="F706" s="178">
        <f>+PDA!F705</f>
        <v>0</v>
      </c>
      <c r="G706" s="178">
        <f>+PDA!G705</f>
        <v>0</v>
      </c>
      <c r="H706" s="152" t="str">
        <f>IF(+PDA!H705,+PDA!H705," ")</f>
        <v xml:space="preserve"> </v>
      </c>
      <c r="I706" s="152" t="str">
        <f>IF(+PDA!I705,+PDA!I705," ")</f>
        <v xml:space="preserve"> </v>
      </c>
      <c r="J706" s="178">
        <f>+PDA!J705</f>
        <v>0</v>
      </c>
      <c r="K706" s="178">
        <f>+PDA!K705</f>
        <v>0</v>
      </c>
      <c r="L706" s="178">
        <f>+PDA!L705</f>
        <v>0</v>
      </c>
      <c r="M706" s="178" t="str">
        <f>IF(+PDA!M705,+PDA!M705," ")</f>
        <v xml:space="preserve"> </v>
      </c>
      <c r="N706" s="178" t="str">
        <f>IF(+PDA!N705,+PDA!N705," ")</f>
        <v xml:space="preserve"> </v>
      </c>
      <c r="O706" s="178" t="str">
        <f>IF(+PDA!O705,+PDA!O705," ")</f>
        <v xml:space="preserve"> </v>
      </c>
      <c r="P706" s="179" t="str">
        <f>+PDA!S705</f>
        <v xml:space="preserve"> </v>
      </c>
      <c r="Q706" s="186"/>
      <c r="R706" s="176"/>
      <c r="S706" s="176"/>
      <c r="T706" s="176"/>
      <c r="U706" s="155">
        <f t="shared" si="10"/>
        <v>0</v>
      </c>
      <c r="V706" s="176"/>
      <c r="W706" s="187"/>
      <c r="X706" s="187"/>
      <c r="Y706" s="176"/>
      <c r="Z706" s="188"/>
    </row>
    <row r="707" spans="1:26" s="180" customFormat="1" ht="12.75" x14ac:dyDescent="0.2">
      <c r="A707" s="178">
        <v>703</v>
      </c>
      <c r="B707" s="178">
        <f>+PDA!B706</f>
        <v>0</v>
      </c>
      <c r="C707" s="178">
        <f>+PDA!C706</f>
        <v>0</v>
      </c>
      <c r="D707" s="178">
        <f>+PDA!D706</f>
        <v>0</v>
      </c>
      <c r="E707" s="178">
        <f>+PDA!E706</f>
        <v>0</v>
      </c>
      <c r="F707" s="178">
        <f>+PDA!F706</f>
        <v>0</v>
      </c>
      <c r="G707" s="178">
        <f>+PDA!G706</f>
        <v>0</v>
      </c>
      <c r="H707" s="152" t="str">
        <f>IF(+PDA!H706,+PDA!H706," ")</f>
        <v xml:space="preserve"> </v>
      </c>
      <c r="I707" s="152" t="str">
        <f>IF(+PDA!I706,+PDA!I706," ")</f>
        <v xml:space="preserve"> </v>
      </c>
      <c r="J707" s="178">
        <f>+PDA!J706</f>
        <v>0</v>
      </c>
      <c r="K707" s="178">
        <f>+PDA!K706</f>
        <v>0</v>
      </c>
      <c r="L707" s="178">
        <f>+PDA!L706</f>
        <v>0</v>
      </c>
      <c r="M707" s="178" t="str">
        <f>IF(+PDA!M706,+PDA!M706," ")</f>
        <v xml:space="preserve"> </v>
      </c>
      <c r="N707" s="178" t="str">
        <f>IF(+PDA!N706,+PDA!N706," ")</f>
        <v xml:space="preserve"> </v>
      </c>
      <c r="O707" s="178" t="str">
        <f>IF(+PDA!O706,+PDA!O706," ")</f>
        <v xml:space="preserve"> </v>
      </c>
      <c r="P707" s="179" t="str">
        <f>+PDA!S706</f>
        <v xml:space="preserve"> </v>
      </c>
      <c r="Q707" s="186"/>
      <c r="R707" s="176"/>
      <c r="S707" s="176"/>
      <c r="T707" s="176"/>
      <c r="U707" s="155">
        <f t="shared" si="10"/>
        <v>0</v>
      </c>
      <c r="V707" s="176"/>
      <c r="W707" s="187"/>
      <c r="X707" s="187"/>
      <c r="Y707" s="176"/>
      <c r="Z707" s="188"/>
    </row>
    <row r="708" spans="1:26" s="180" customFormat="1" ht="12.75" x14ac:dyDescent="0.2">
      <c r="A708" s="178">
        <v>704</v>
      </c>
      <c r="B708" s="178">
        <f>+PDA!B707</f>
        <v>0</v>
      </c>
      <c r="C708" s="178">
        <f>+PDA!C707</f>
        <v>0</v>
      </c>
      <c r="D708" s="178">
        <f>+PDA!D707</f>
        <v>0</v>
      </c>
      <c r="E708" s="178">
        <f>+PDA!E707</f>
        <v>0</v>
      </c>
      <c r="F708" s="178">
        <f>+PDA!F707</f>
        <v>0</v>
      </c>
      <c r="G708" s="178">
        <f>+PDA!G707</f>
        <v>0</v>
      </c>
      <c r="H708" s="152" t="str">
        <f>IF(+PDA!H707,+PDA!H707," ")</f>
        <v xml:space="preserve"> </v>
      </c>
      <c r="I708" s="152" t="str">
        <f>IF(+PDA!I707,+PDA!I707," ")</f>
        <v xml:space="preserve"> </v>
      </c>
      <c r="J708" s="178">
        <f>+PDA!J707</f>
        <v>0</v>
      </c>
      <c r="K708" s="178">
        <f>+PDA!K707</f>
        <v>0</v>
      </c>
      <c r="L708" s="178">
        <f>+PDA!L707</f>
        <v>0</v>
      </c>
      <c r="M708" s="178" t="str">
        <f>IF(+PDA!M707,+PDA!M707," ")</f>
        <v xml:space="preserve"> </v>
      </c>
      <c r="N708" s="178" t="str">
        <f>IF(+PDA!N707,+PDA!N707," ")</f>
        <v xml:space="preserve"> </v>
      </c>
      <c r="O708" s="178" t="str">
        <f>IF(+PDA!O707,+PDA!O707," ")</f>
        <v xml:space="preserve"> </v>
      </c>
      <c r="P708" s="179" t="str">
        <f>+PDA!S707</f>
        <v xml:space="preserve"> </v>
      </c>
      <c r="Q708" s="186"/>
      <c r="R708" s="176"/>
      <c r="S708" s="176"/>
      <c r="T708" s="176"/>
      <c r="U708" s="155">
        <f t="shared" si="10"/>
        <v>0</v>
      </c>
      <c r="V708" s="176"/>
      <c r="W708" s="187"/>
      <c r="X708" s="187"/>
      <c r="Y708" s="176"/>
      <c r="Z708" s="188"/>
    </row>
    <row r="709" spans="1:26" s="180" customFormat="1" ht="12.75" x14ac:dyDescent="0.2">
      <c r="A709" s="178">
        <v>705</v>
      </c>
      <c r="B709" s="178">
        <f>+PDA!B708</f>
        <v>0</v>
      </c>
      <c r="C709" s="178">
        <f>+PDA!C708</f>
        <v>0</v>
      </c>
      <c r="D709" s="178">
        <f>+PDA!D708</f>
        <v>0</v>
      </c>
      <c r="E709" s="178">
        <f>+PDA!E708</f>
        <v>0</v>
      </c>
      <c r="F709" s="178">
        <f>+PDA!F708</f>
        <v>0</v>
      </c>
      <c r="G709" s="178">
        <f>+PDA!G708</f>
        <v>0</v>
      </c>
      <c r="H709" s="152" t="str">
        <f>IF(+PDA!H708,+PDA!H708," ")</f>
        <v xml:space="preserve"> </v>
      </c>
      <c r="I709" s="152" t="str">
        <f>IF(+PDA!I708,+PDA!I708," ")</f>
        <v xml:space="preserve"> </v>
      </c>
      <c r="J709" s="178">
        <f>+PDA!J708</f>
        <v>0</v>
      </c>
      <c r="K709" s="178">
        <f>+PDA!K708</f>
        <v>0</v>
      </c>
      <c r="L709" s="178">
        <f>+PDA!L708</f>
        <v>0</v>
      </c>
      <c r="M709" s="178" t="str">
        <f>IF(+PDA!M708,+PDA!M708," ")</f>
        <v xml:space="preserve"> </v>
      </c>
      <c r="N709" s="178" t="str">
        <f>IF(+PDA!N708,+PDA!N708," ")</f>
        <v xml:space="preserve"> </v>
      </c>
      <c r="O709" s="178" t="str">
        <f>IF(+PDA!O708,+PDA!O708," ")</f>
        <v xml:space="preserve"> </v>
      </c>
      <c r="P709" s="179" t="str">
        <f>+PDA!S708</f>
        <v xml:space="preserve"> </v>
      </c>
      <c r="Q709" s="186"/>
      <c r="R709" s="176"/>
      <c r="S709" s="176"/>
      <c r="T709" s="176"/>
      <c r="U709" s="155">
        <f t="shared" si="10"/>
        <v>0</v>
      </c>
      <c r="V709" s="176"/>
      <c r="W709" s="187"/>
      <c r="X709" s="187"/>
      <c r="Y709" s="176"/>
      <c r="Z709" s="188"/>
    </row>
    <row r="710" spans="1:26" s="180" customFormat="1" ht="12.75" x14ac:dyDescent="0.2">
      <c r="A710" s="178">
        <v>706</v>
      </c>
      <c r="B710" s="178">
        <f>+PDA!B709</f>
        <v>0</v>
      </c>
      <c r="C710" s="178">
        <f>+PDA!C709</f>
        <v>0</v>
      </c>
      <c r="D710" s="178">
        <f>+PDA!D709</f>
        <v>0</v>
      </c>
      <c r="E710" s="178">
        <f>+PDA!E709</f>
        <v>0</v>
      </c>
      <c r="F710" s="178">
        <f>+PDA!F709</f>
        <v>0</v>
      </c>
      <c r="G710" s="178">
        <f>+PDA!G709</f>
        <v>0</v>
      </c>
      <c r="H710" s="152" t="str">
        <f>IF(+PDA!H709,+PDA!H709," ")</f>
        <v xml:space="preserve"> </v>
      </c>
      <c r="I710" s="152" t="str">
        <f>IF(+PDA!I709,+PDA!I709," ")</f>
        <v xml:space="preserve"> </v>
      </c>
      <c r="J710" s="178">
        <f>+PDA!J709</f>
        <v>0</v>
      </c>
      <c r="K710" s="178">
        <f>+PDA!K709</f>
        <v>0</v>
      </c>
      <c r="L710" s="178">
        <f>+PDA!L709</f>
        <v>0</v>
      </c>
      <c r="M710" s="178" t="str">
        <f>IF(+PDA!M709,+PDA!M709," ")</f>
        <v xml:space="preserve"> </v>
      </c>
      <c r="N710" s="178" t="str">
        <f>IF(+PDA!N709,+PDA!N709," ")</f>
        <v xml:space="preserve"> </v>
      </c>
      <c r="O710" s="178" t="str">
        <f>IF(+PDA!O709,+PDA!O709," ")</f>
        <v xml:space="preserve"> </v>
      </c>
      <c r="P710" s="179" t="str">
        <f>+PDA!S709</f>
        <v xml:space="preserve"> </v>
      </c>
      <c r="Q710" s="186"/>
      <c r="R710" s="176"/>
      <c r="S710" s="176"/>
      <c r="T710" s="176"/>
      <c r="U710" s="155">
        <f t="shared" ref="U710:U773" si="11">R710+S710+T710</f>
        <v>0</v>
      </c>
      <c r="V710" s="176"/>
      <c r="W710" s="187"/>
      <c r="X710" s="187"/>
      <c r="Y710" s="176"/>
      <c r="Z710" s="188"/>
    </row>
    <row r="711" spans="1:26" s="180" customFormat="1" ht="12.75" x14ac:dyDescent="0.2">
      <c r="A711" s="178">
        <v>707</v>
      </c>
      <c r="B711" s="178">
        <f>+PDA!B710</f>
        <v>0</v>
      </c>
      <c r="C711" s="178">
        <f>+PDA!C710</f>
        <v>0</v>
      </c>
      <c r="D711" s="178">
        <f>+PDA!D710</f>
        <v>0</v>
      </c>
      <c r="E711" s="178">
        <f>+PDA!E710</f>
        <v>0</v>
      </c>
      <c r="F711" s="178">
        <f>+PDA!F710</f>
        <v>0</v>
      </c>
      <c r="G711" s="178">
        <f>+PDA!G710</f>
        <v>0</v>
      </c>
      <c r="H711" s="152" t="str">
        <f>IF(+PDA!H710,+PDA!H710," ")</f>
        <v xml:space="preserve"> </v>
      </c>
      <c r="I711" s="152" t="str">
        <f>IF(+PDA!I710,+PDA!I710," ")</f>
        <v xml:space="preserve"> </v>
      </c>
      <c r="J711" s="178">
        <f>+PDA!J710</f>
        <v>0</v>
      </c>
      <c r="K711" s="178">
        <f>+PDA!K710</f>
        <v>0</v>
      </c>
      <c r="L711" s="178">
        <f>+PDA!L710</f>
        <v>0</v>
      </c>
      <c r="M711" s="178" t="str">
        <f>IF(+PDA!M710,+PDA!M710," ")</f>
        <v xml:space="preserve"> </v>
      </c>
      <c r="N711" s="178" t="str">
        <f>IF(+PDA!N710,+PDA!N710," ")</f>
        <v xml:space="preserve"> </v>
      </c>
      <c r="O711" s="178" t="str">
        <f>IF(+PDA!O710,+PDA!O710," ")</f>
        <v xml:space="preserve"> </v>
      </c>
      <c r="P711" s="179" t="str">
        <f>+PDA!S710</f>
        <v xml:space="preserve"> </v>
      </c>
      <c r="Q711" s="186"/>
      <c r="R711" s="176"/>
      <c r="S711" s="176"/>
      <c r="T711" s="176"/>
      <c r="U711" s="155">
        <f t="shared" si="11"/>
        <v>0</v>
      </c>
      <c r="V711" s="176"/>
      <c r="W711" s="187"/>
      <c r="X711" s="187"/>
      <c r="Y711" s="176"/>
      <c r="Z711" s="188"/>
    </row>
    <row r="712" spans="1:26" s="180" customFormat="1" ht="12.75" x14ac:dyDescent="0.2">
      <c r="A712" s="178">
        <v>708</v>
      </c>
      <c r="B712" s="178">
        <f>+PDA!B711</f>
        <v>0</v>
      </c>
      <c r="C712" s="178">
        <f>+PDA!C711</f>
        <v>0</v>
      </c>
      <c r="D712" s="178">
        <f>+PDA!D711</f>
        <v>0</v>
      </c>
      <c r="E712" s="178">
        <f>+PDA!E711</f>
        <v>0</v>
      </c>
      <c r="F712" s="178">
        <f>+PDA!F711</f>
        <v>0</v>
      </c>
      <c r="G712" s="178">
        <f>+PDA!G711</f>
        <v>0</v>
      </c>
      <c r="H712" s="152" t="str">
        <f>IF(+PDA!H711,+PDA!H711," ")</f>
        <v xml:space="preserve"> </v>
      </c>
      <c r="I712" s="152" t="str">
        <f>IF(+PDA!I711,+PDA!I711," ")</f>
        <v xml:space="preserve"> </v>
      </c>
      <c r="J712" s="178">
        <f>+PDA!J711</f>
        <v>0</v>
      </c>
      <c r="K712" s="178">
        <f>+PDA!K711</f>
        <v>0</v>
      </c>
      <c r="L712" s="178">
        <f>+PDA!L711</f>
        <v>0</v>
      </c>
      <c r="M712" s="178" t="str">
        <f>IF(+PDA!M711,+PDA!M711," ")</f>
        <v xml:space="preserve"> </v>
      </c>
      <c r="N712" s="178" t="str">
        <f>IF(+PDA!N711,+PDA!N711," ")</f>
        <v xml:space="preserve"> </v>
      </c>
      <c r="O712" s="178" t="str">
        <f>IF(+PDA!O711,+PDA!O711," ")</f>
        <v xml:space="preserve"> </v>
      </c>
      <c r="P712" s="179" t="str">
        <f>+PDA!S711</f>
        <v xml:space="preserve"> </v>
      </c>
      <c r="Q712" s="186"/>
      <c r="R712" s="176"/>
      <c r="S712" s="176"/>
      <c r="T712" s="176"/>
      <c r="U712" s="155">
        <f t="shared" si="11"/>
        <v>0</v>
      </c>
      <c r="V712" s="176"/>
      <c r="W712" s="187"/>
      <c r="X712" s="187"/>
      <c r="Y712" s="176"/>
      <c r="Z712" s="188"/>
    </row>
    <row r="713" spans="1:26" s="180" customFormat="1" ht="12.75" x14ac:dyDescent="0.2">
      <c r="A713" s="178">
        <v>709</v>
      </c>
      <c r="B713" s="178">
        <f>+PDA!B712</f>
        <v>0</v>
      </c>
      <c r="C713" s="178">
        <f>+PDA!C712</f>
        <v>0</v>
      </c>
      <c r="D713" s="178">
        <f>+PDA!D712</f>
        <v>0</v>
      </c>
      <c r="E713" s="178">
        <f>+PDA!E712</f>
        <v>0</v>
      </c>
      <c r="F713" s="178">
        <f>+PDA!F712</f>
        <v>0</v>
      </c>
      <c r="G713" s="178">
        <f>+PDA!G712</f>
        <v>0</v>
      </c>
      <c r="H713" s="152" t="str">
        <f>IF(+PDA!H712,+PDA!H712," ")</f>
        <v xml:space="preserve"> </v>
      </c>
      <c r="I713" s="152" t="str">
        <f>IF(+PDA!I712,+PDA!I712," ")</f>
        <v xml:space="preserve"> </v>
      </c>
      <c r="J713" s="178">
        <f>+PDA!J712</f>
        <v>0</v>
      </c>
      <c r="K713" s="178">
        <f>+PDA!K712</f>
        <v>0</v>
      </c>
      <c r="L713" s="178">
        <f>+PDA!L712</f>
        <v>0</v>
      </c>
      <c r="M713" s="178" t="str">
        <f>IF(+PDA!M712,+PDA!M712," ")</f>
        <v xml:space="preserve"> </v>
      </c>
      <c r="N713" s="178" t="str">
        <f>IF(+PDA!N712,+PDA!N712," ")</f>
        <v xml:space="preserve"> </v>
      </c>
      <c r="O713" s="178" t="str">
        <f>IF(+PDA!O712,+PDA!O712," ")</f>
        <v xml:space="preserve"> </v>
      </c>
      <c r="P713" s="179" t="str">
        <f>+PDA!S712</f>
        <v xml:space="preserve"> </v>
      </c>
      <c r="Q713" s="186"/>
      <c r="R713" s="176"/>
      <c r="S713" s="176"/>
      <c r="T713" s="176"/>
      <c r="U713" s="155">
        <f t="shared" si="11"/>
        <v>0</v>
      </c>
      <c r="V713" s="176"/>
      <c r="W713" s="187"/>
      <c r="X713" s="187"/>
      <c r="Y713" s="176"/>
      <c r="Z713" s="188"/>
    </row>
    <row r="714" spans="1:26" s="180" customFormat="1" ht="12.75" x14ac:dyDescent="0.2">
      <c r="A714" s="178">
        <v>710</v>
      </c>
      <c r="B714" s="178">
        <f>+PDA!B713</f>
        <v>0</v>
      </c>
      <c r="C714" s="178">
        <f>+PDA!C713</f>
        <v>0</v>
      </c>
      <c r="D714" s="178">
        <f>+PDA!D713</f>
        <v>0</v>
      </c>
      <c r="E714" s="178">
        <f>+PDA!E713</f>
        <v>0</v>
      </c>
      <c r="F714" s="178">
        <f>+PDA!F713</f>
        <v>0</v>
      </c>
      <c r="G714" s="178">
        <f>+PDA!G713</f>
        <v>0</v>
      </c>
      <c r="H714" s="152" t="str">
        <f>IF(+PDA!H713,+PDA!H713," ")</f>
        <v xml:space="preserve"> </v>
      </c>
      <c r="I714" s="152" t="str">
        <f>IF(+PDA!I713,+PDA!I713," ")</f>
        <v xml:space="preserve"> </v>
      </c>
      <c r="J714" s="178">
        <f>+PDA!J713</f>
        <v>0</v>
      </c>
      <c r="K714" s="178">
        <f>+PDA!K713</f>
        <v>0</v>
      </c>
      <c r="L714" s="178">
        <f>+PDA!L713</f>
        <v>0</v>
      </c>
      <c r="M714" s="178" t="str">
        <f>IF(+PDA!M713,+PDA!M713," ")</f>
        <v xml:space="preserve"> </v>
      </c>
      <c r="N714" s="178" t="str">
        <f>IF(+PDA!N713,+PDA!N713," ")</f>
        <v xml:space="preserve"> </v>
      </c>
      <c r="O714" s="178" t="str">
        <f>IF(+PDA!O713,+PDA!O713," ")</f>
        <v xml:space="preserve"> </v>
      </c>
      <c r="P714" s="179" t="str">
        <f>+PDA!S713</f>
        <v xml:space="preserve"> </v>
      </c>
      <c r="Q714" s="186"/>
      <c r="R714" s="176"/>
      <c r="S714" s="176"/>
      <c r="T714" s="176"/>
      <c r="U714" s="155">
        <f t="shared" si="11"/>
        <v>0</v>
      </c>
      <c r="V714" s="176"/>
      <c r="W714" s="187"/>
      <c r="X714" s="187"/>
      <c r="Y714" s="176"/>
      <c r="Z714" s="188"/>
    </row>
    <row r="715" spans="1:26" s="180" customFormat="1" ht="12.75" x14ac:dyDescent="0.2">
      <c r="A715" s="178">
        <v>711</v>
      </c>
      <c r="B715" s="178">
        <f>+PDA!B714</f>
        <v>0</v>
      </c>
      <c r="C715" s="178">
        <f>+PDA!C714</f>
        <v>0</v>
      </c>
      <c r="D715" s="178">
        <f>+PDA!D714</f>
        <v>0</v>
      </c>
      <c r="E715" s="178">
        <f>+PDA!E714</f>
        <v>0</v>
      </c>
      <c r="F715" s="178">
        <f>+PDA!F714</f>
        <v>0</v>
      </c>
      <c r="G715" s="178">
        <f>+PDA!G714</f>
        <v>0</v>
      </c>
      <c r="H715" s="152" t="str">
        <f>IF(+PDA!H714,+PDA!H714," ")</f>
        <v xml:space="preserve"> </v>
      </c>
      <c r="I715" s="152" t="str">
        <f>IF(+PDA!I714,+PDA!I714," ")</f>
        <v xml:space="preserve"> </v>
      </c>
      <c r="J715" s="178">
        <f>+PDA!J714</f>
        <v>0</v>
      </c>
      <c r="K715" s="178">
        <f>+PDA!K714</f>
        <v>0</v>
      </c>
      <c r="L715" s="178">
        <f>+PDA!L714</f>
        <v>0</v>
      </c>
      <c r="M715" s="178" t="str">
        <f>IF(+PDA!M714,+PDA!M714," ")</f>
        <v xml:space="preserve"> </v>
      </c>
      <c r="N715" s="178" t="str">
        <f>IF(+PDA!N714,+PDA!N714," ")</f>
        <v xml:space="preserve"> </v>
      </c>
      <c r="O715" s="178" t="str">
        <f>IF(+PDA!O714,+PDA!O714," ")</f>
        <v xml:space="preserve"> </v>
      </c>
      <c r="P715" s="179" t="str">
        <f>+PDA!S714</f>
        <v xml:space="preserve"> </v>
      </c>
      <c r="Q715" s="186"/>
      <c r="R715" s="176"/>
      <c r="S715" s="176"/>
      <c r="T715" s="176"/>
      <c r="U715" s="155">
        <f t="shared" si="11"/>
        <v>0</v>
      </c>
      <c r="V715" s="176"/>
      <c r="W715" s="187"/>
      <c r="X715" s="187"/>
      <c r="Y715" s="176"/>
      <c r="Z715" s="188"/>
    </row>
    <row r="716" spans="1:26" s="180" customFormat="1" ht="12.75" x14ac:dyDescent="0.2">
      <c r="A716" s="178">
        <v>712</v>
      </c>
      <c r="B716" s="178">
        <f>+PDA!B715</f>
        <v>0</v>
      </c>
      <c r="C716" s="178">
        <f>+PDA!C715</f>
        <v>0</v>
      </c>
      <c r="D716" s="178">
        <f>+PDA!D715</f>
        <v>0</v>
      </c>
      <c r="E716" s="178">
        <f>+PDA!E715</f>
        <v>0</v>
      </c>
      <c r="F716" s="178">
        <f>+PDA!F715</f>
        <v>0</v>
      </c>
      <c r="G716" s="178">
        <f>+PDA!G715</f>
        <v>0</v>
      </c>
      <c r="H716" s="152" t="str">
        <f>IF(+PDA!H715,+PDA!H715," ")</f>
        <v xml:space="preserve"> </v>
      </c>
      <c r="I716" s="152" t="str">
        <f>IF(+PDA!I715,+PDA!I715," ")</f>
        <v xml:space="preserve"> </v>
      </c>
      <c r="J716" s="178">
        <f>+PDA!J715</f>
        <v>0</v>
      </c>
      <c r="K716" s="178">
        <f>+PDA!K715</f>
        <v>0</v>
      </c>
      <c r="L716" s="178">
        <f>+PDA!L715</f>
        <v>0</v>
      </c>
      <c r="M716" s="178" t="str">
        <f>IF(+PDA!M715,+PDA!M715," ")</f>
        <v xml:space="preserve"> </v>
      </c>
      <c r="N716" s="178" t="str">
        <f>IF(+PDA!N715,+PDA!N715," ")</f>
        <v xml:space="preserve"> </v>
      </c>
      <c r="O716" s="178" t="str">
        <f>IF(+PDA!O715,+PDA!O715," ")</f>
        <v xml:space="preserve"> </v>
      </c>
      <c r="P716" s="179" t="str">
        <f>+PDA!S715</f>
        <v xml:space="preserve"> </v>
      </c>
      <c r="Q716" s="186"/>
      <c r="R716" s="176"/>
      <c r="S716" s="176"/>
      <c r="T716" s="176"/>
      <c r="U716" s="155">
        <f t="shared" si="11"/>
        <v>0</v>
      </c>
      <c r="V716" s="176"/>
      <c r="W716" s="187"/>
      <c r="X716" s="187"/>
      <c r="Y716" s="176"/>
      <c r="Z716" s="188"/>
    </row>
    <row r="717" spans="1:26" s="180" customFormat="1" ht="12.75" x14ac:dyDescent="0.2">
      <c r="A717" s="178">
        <v>713</v>
      </c>
      <c r="B717" s="178">
        <f>+PDA!B716</f>
        <v>0</v>
      </c>
      <c r="C717" s="178">
        <f>+PDA!C716</f>
        <v>0</v>
      </c>
      <c r="D717" s="178">
        <f>+PDA!D716</f>
        <v>0</v>
      </c>
      <c r="E717" s="178">
        <f>+PDA!E716</f>
        <v>0</v>
      </c>
      <c r="F717" s="178">
        <f>+PDA!F716</f>
        <v>0</v>
      </c>
      <c r="G717" s="178">
        <f>+PDA!G716</f>
        <v>0</v>
      </c>
      <c r="H717" s="152" t="str">
        <f>IF(+PDA!H716,+PDA!H716," ")</f>
        <v xml:space="preserve"> </v>
      </c>
      <c r="I717" s="152" t="str">
        <f>IF(+PDA!I716,+PDA!I716," ")</f>
        <v xml:space="preserve"> </v>
      </c>
      <c r="J717" s="178">
        <f>+PDA!J716</f>
        <v>0</v>
      </c>
      <c r="K717" s="178">
        <f>+PDA!K716</f>
        <v>0</v>
      </c>
      <c r="L717" s="178">
        <f>+PDA!L716</f>
        <v>0</v>
      </c>
      <c r="M717" s="178" t="str">
        <f>IF(+PDA!M716,+PDA!M716," ")</f>
        <v xml:space="preserve"> </v>
      </c>
      <c r="N717" s="178" t="str">
        <f>IF(+PDA!N716,+PDA!N716," ")</f>
        <v xml:space="preserve"> </v>
      </c>
      <c r="O717" s="178" t="str">
        <f>IF(+PDA!O716,+PDA!O716," ")</f>
        <v xml:space="preserve"> </v>
      </c>
      <c r="P717" s="179" t="str">
        <f>+PDA!S716</f>
        <v xml:space="preserve"> </v>
      </c>
      <c r="Q717" s="186"/>
      <c r="R717" s="176"/>
      <c r="S717" s="176"/>
      <c r="T717" s="176"/>
      <c r="U717" s="155">
        <f t="shared" si="11"/>
        <v>0</v>
      </c>
      <c r="V717" s="176"/>
      <c r="W717" s="187"/>
      <c r="X717" s="187"/>
      <c r="Y717" s="176"/>
      <c r="Z717" s="188"/>
    </row>
    <row r="718" spans="1:26" s="180" customFormat="1" ht="12.75" x14ac:dyDescent="0.2">
      <c r="A718" s="178">
        <v>714</v>
      </c>
      <c r="B718" s="178">
        <f>+PDA!B717</f>
        <v>0</v>
      </c>
      <c r="C718" s="178">
        <f>+PDA!C717</f>
        <v>0</v>
      </c>
      <c r="D718" s="178">
        <f>+PDA!D717</f>
        <v>0</v>
      </c>
      <c r="E718" s="178">
        <f>+PDA!E717</f>
        <v>0</v>
      </c>
      <c r="F718" s="178">
        <f>+PDA!F717</f>
        <v>0</v>
      </c>
      <c r="G718" s="178">
        <f>+PDA!G717</f>
        <v>0</v>
      </c>
      <c r="H718" s="152" t="str">
        <f>IF(+PDA!H717,+PDA!H717," ")</f>
        <v xml:space="preserve"> </v>
      </c>
      <c r="I718" s="152" t="str">
        <f>IF(+PDA!I717,+PDA!I717," ")</f>
        <v xml:space="preserve"> </v>
      </c>
      <c r="J718" s="178">
        <f>+PDA!J717</f>
        <v>0</v>
      </c>
      <c r="K718" s="178">
        <f>+PDA!K717</f>
        <v>0</v>
      </c>
      <c r="L718" s="178">
        <f>+PDA!L717</f>
        <v>0</v>
      </c>
      <c r="M718" s="178" t="str">
        <f>IF(+PDA!M717,+PDA!M717," ")</f>
        <v xml:space="preserve"> </v>
      </c>
      <c r="N718" s="178" t="str">
        <f>IF(+PDA!N717,+PDA!N717," ")</f>
        <v xml:space="preserve"> </v>
      </c>
      <c r="O718" s="178" t="str">
        <f>IF(+PDA!O717,+PDA!O717," ")</f>
        <v xml:space="preserve"> </v>
      </c>
      <c r="P718" s="179" t="str">
        <f>+PDA!S717</f>
        <v xml:space="preserve"> </v>
      </c>
      <c r="Q718" s="186"/>
      <c r="R718" s="176"/>
      <c r="S718" s="176"/>
      <c r="T718" s="176"/>
      <c r="U718" s="155">
        <f t="shared" si="11"/>
        <v>0</v>
      </c>
      <c r="V718" s="176"/>
      <c r="W718" s="187"/>
      <c r="X718" s="187"/>
      <c r="Y718" s="176"/>
      <c r="Z718" s="188"/>
    </row>
    <row r="719" spans="1:26" s="180" customFormat="1" ht="12.75" x14ac:dyDescent="0.2">
      <c r="A719" s="178">
        <v>715</v>
      </c>
      <c r="B719" s="178">
        <f>+PDA!B718</f>
        <v>0</v>
      </c>
      <c r="C719" s="178">
        <f>+PDA!C718</f>
        <v>0</v>
      </c>
      <c r="D719" s="178">
        <f>+PDA!D718</f>
        <v>0</v>
      </c>
      <c r="E719" s="178">
        <f>+PDA!E718</f>
        <v>0</v>
      </c>
      <c r="F719" s="178">
        <f>+PDA!F718</f>
        <v>0</v>
      </c>
      <c r="G719" s="178">
        <f>+PDA!G718</f>
        <v>0</v>
      </c>
      <c r="H719" s="152" t="str">
        <f>IF(+PDA!H718,+PDA!H718," ")</f>
        <v xml:space="preserve"> </v>
      </c>
      <c r="I719" s="152" t="str">
        <f>IF(+PDA!I718,+PDA!I718," ")</f>
        <v xml:space="preserve"> </v>
      </c>
      <c r="J719" s="178">
        <f>+PDA!J718</f>
        <v>0</v>
      </c>
      <c r="K719" s="178">
        <f>+PDA!K718</f>
        <v>0</v>
      </c>
      <c r="L719" s="178">
        <f>+PDA!L718</f>
        <v>0</v>
      </c>
      <c r="M719" s="178" t="str">
        <f>IF(+PDA!M718,+PDA!M718," ")</f>
        <v xml:space="preserve"> </v>
      </c>
      <c r="N719" s="178" t="str">
        <f>IF(+PDA!N718,+PDA!N718," ")</f>
        <v xml:space="preserve"> </v>
      </c>
      <c r="O719" s="178" t="str">
        <f>IF(+PDA!O718,+PDA!O718," ")</f>
        <v xml:space="preserve"> </v>
      </c>
      <c r="P719" s="179" t="str">
        <f>+PDA!S718</f>
        <v xml:space="preserve"> </v>
      </c>
      <c r="Q719" s="186"/>
      <c r="R719" s="176"/>
      <c r="S719" s="176"/>
      <c r="T719" s="176"/>
      <c r="U719" s="155">
        <f t="shared" si="11"/>
        <v>0</v>
      </c>
      <c r="V719" s="176"/>
      <c r="W719" s="187"/>
      <c r="X719" s="187"/>
      <c r="Y719" s="176"/>
      <c r="Z719" s="188"/>
    </row>
    <row r="720" spans="1:26" s="180" customFormat="1" ht="12.75" x14ac:dyDescent="0.2">
      <c r="A720" s="178">
        <v>716</v>
      </c>
      <c r="B720" s="178">
        <f>+PDA!B719</f>
        <v>0</v>
      </c>
      <c r="C720" s="178">
        <f>+PDA!C719</f>
        <v>0</v>
      </c>
      <c r="D720" s="178">
        <f>+PDA!D719</f>
        <v>0</v>
      </c>
      <c r="E720" s="178">
        <f>+PDA!E719</f>
        <v>0</v>
      </c>
      <c r="F720" s="178">
        <f>+PDA!F719</f>
        <v>0</v>
      </c>
      <c r="G720" s="178">
        <f>+PDA!G719</f>
        <v>0</v>
      </c>
      <c r="H720" s="152" t="str">
        <f>IF(+PDA!H719,+PDA!H719," ")</f>
        <v xml:space="preserve"> </v>
      </c>
      <c r="I720" s="152" t="str">
        <f>IF(+PDA!I719,+PDA!I719," ")</f>
        <v xml:space="preserve"> </v>
      </c>
      <c r="J720" s="178">
        <f>+PDA!J719</f>
        <v>0</v>
      </c>
      <c r="K720" s="178">
        <f>+PDA!K719</f>
        <v>0</v>
      </c>
      <c r="L720" s="178">
        <f>+PDA!L719</f>
        <v>0</v>
      </c>
      <c r="M720" s="178" t="str">
        <f>IF(+PDA!M719,+PDA!M719," ")</f>
        <v xml:space="preserve"> </v>
      </c>
      <c r="N720" s="178" t="str">
        <f>IF(+PDA!N719,+PDA!N719," ")</f>
        <v xml:space="preserve"> </v>
      </c>
      <c r="O720" s="178" t="str">
        <f>IF(+PDA!O719,+PDA!O719," ")</f>
        <v xml:space="preserve"> </v>
      </c>
      <c r="P720" s="179" t="str">
        <f>+PDA!S719</f>
        <v xml:space="preserve"> </v>
      </c>
      <c r="Q720" s="186"/>
      <c r="R720" s="176"/>
      <c r="S720" s="176"/>
      <c r="T720" s="176"/>
      <c r="U720" s="155">
        <f t="shared" si="11"/>
        <v>0</v>
      </c>
      <c r="V720" s="176"/>
      <c r="W720" s="187"/>
      <c r="X720" s="187"/>
      <c r="Y720" s="176"/>
      <c r="Z720" s="188"/>
    </row>
    <row r="721" spans="1:26" s="180" customFormat="1" ht="12.75" x14ac:dyDescent="0.2">
      <c r="A721" s="178">
        <v>717</v>
      </c>
      <c r="B721" s="178">
        <f>+PDA!B720</f>
        <v>0</v>
      </c>
      <c r="C721" s="178">
        <f>+PDA!C720</f>
        <v>0</v>
      </c>
      <c r="D721" s="178">
        <f>+PDA!D720</f>
        <v>0</v>
      </c>
      <c r="E721" s="178">
        <f>+PDA!E720</f>
        <v>0</v>
      </c>
      <c r="F721" s="178">
        <f>+PDA!F720</f>
        <v>0</v>
      </c>
      <c r="G721" s="178">
        <f>+PDA!G720</f>
        <v>0</v>
      </c>
      <c r="H721" s="152" t="str">
        <f>IF(+PDA!H720,+PDA!H720," ")</f>
        <v xml:space="preserve"> </v>
      </c>
      <c r="I721" s="152" t="str">
        <f>IF(+PDA!I720,+PDA!I720," ")</f>
        <v xml:space="preserve"> </v>
      </c>
      <c r="J721" s="178">
        <f>+PDA!J720</f>
        <v>0</v>
      </c>
      <c r="K721" s="178">
        <f>+PDA!K720</f>
        <v>0</v>
      </c>
      <c r="L721" s="178">
        <f>+PDA!L720</f>
        <v>0</v>
      </c>
      <c r="M721" s="178" t="str">
        <f>IF(+PDA!M720,+PDA!M720," ")</f>
        <v xml:space="preserve"> </v>
      </c>
      <c r="N721" s="178" t="str">
        <f>IF(+PDA!N720,+PDA!N720," ")</f>
        <v xml:space="preserve"> </v>
      </c>
      <c r="O721" s="178" t="str">
        <f>IF(+PDA!O720,+PDA!O720," ")</f>
        <v xml:space="preserve"> </v>
      </c>
      <c r="P721" s="179" t="str">
        <f>+PDA!S720</f>
        <v xml:space="preserve"> </v>
      </c>
      <c r="Q721" s="186"/>
      <c r="R721" s="176"/>
      <c r="S721" s="176"/>
      <c r="T721" s="176"/>
      <c r="U721" s="155">
        <f t="shared" si="11"/>
        <v>0</v>
      </c>
      <c r="V721" s="176"/>
      <c r="W721" s="187"/>
      <c r="X721" s="187"/>
      <c r="Y721" s="176"/>
      <c r="Z721" s="188"/>
    </row>
    <row r="722" spans="1:26" s="180" customFormat="1" ht="12.75" x14ac:dyDescent="0.2">
      <c r="A722" s="178">
        <v>718</v>
      </c>
      <c r="B722" s="178">
        <f>+PDA!B721</f>
        <v>0</v>
      </c>
      <c r="C722" s="178">
        <f>+PDA!C721</f>
        <v>0</v>
      </c>
      <c r="D722" s="178">
        <f>+PDA!D721</f>
        <v>0</v>
      </c>
      <c r="E722" s="178">
        <f>+PDA!E721</f>
        <v>0</v>
      </c>
      <c r="F722" s="178">
        <f>+PDA!F721</f>
        <v>0</v>
      </c>
      <c r="G722" s="178">
        <f>+PDA!G721</f>
        <v>0</v>
      </c>
      <c r="H722" s="152" t="str">
        <f>IF(+PDA!H721,+PDA!H721," ")</f>
        <v xml:space="preserve"> </v>
      </c>
      <c r="I722" s="152" t="str">
        <f>IF(+PDA!I721,+PDA!I721," ")</f>
        <v xml:space="preserve"> </v>
      </c>
      <c r="J722" s="178">
        <f>+PDA!J721</f>
        <v>0</v>
      </c>
      <c r="K722" s="178">
        <f>+PDA!K721</f>
        <v>0</v>
      </c>
      <c r="L722" s="178">
        <f>+PDA!L721</f>
        <v>0</v>
      </c>
      <c r="M722" s="178" t="str">
        <f>IF(+PDA!M721,+PDA!M721," ")</f>
        <v xml:space="preserve"> </v>
      </c>
      <c r="N722" s="178" t="str">
        <f>IF(+PDA!N721,+PDA!N721," ")</f>
        <v xml:space="preserve"> </v>
      </c>
      <c r="O722" s="178" t="str">
        <f>IF(+PDA!O721,+PDA!O721," ")</f>
        <v xml:space="preserve"> </v>
      </c>
      <c r="P722" s="179" t="str">
        <f>+PDA!S721</f>
        <v xml:space="preserve"> </v>
      </c>
      <c r="Q722" s="186"/>
      <c r="R722" s="176"/>
      <c r="S722" s="176"/>
      <c r="T722" s="176"/>
      <c r="U722" s="155">
        <f t="shared" si="11"/>
        <v>0</v>
      </c>
      <c r="V722" s="176"/>
      <c r="W722" s="187"/>
      <c r="X722" s="187"/>
      <c r="Y722" s="176"/>
      <c r="Z722" s="188"/>
    </row>
    <row r="723" spans="1:26" s="180" customFormat="1" ht="12.75" x14ac:dyDescent="0.2">
      <c r="A723" s="178">
        <v>719</v>
      </c>
      <c r="B723" s="178">
        <f>+PDA!B722</f>
        <v>0</v>
      </c>
      <c r="C723" s="178">
        <f>+PDA!C722</f>
        <v>0</v>
      </c>
      <c r="D723" s="178">
        <f>+PDA!D722</f>
        <v>0</v>
      </c>
      <c r="E723" s="178">
        <f>+PDA!E722</f>
        <v>0</v>
      </c>
      <c r="F723" s="178">
        <f>+PDA!F722</f>
        <v>0</v>
      </c>
      <c r="G723" s="178">
        <f>+PDA!G722</f>
        <v>0</v>
      </c>
      <c r="H723" s="152" t="str">
        <f>IF(+PDA!H722,+PDA!H722," ")</f>
        <v xml:space="preserve"> </v>
      </c>
      <c r="I723" s="152" t="str">
        <f>IF(+PDA!I722,+PDA!I722," ")</f>
        <v xml:space="preserve"> </v>
      </c>
      <c r="J723" s="178">
        <f>+PDA!J722</f>
        <v>0</v>
      </c>
      <c r="K723" s="178">
        <f>+PDA!K722</f>
        <v>0</v>
      </c>
      <c r="L723" s="178">
        <f>+PDA!L722</f>
        <v>0</v>
      </c>
      <c r="M723" s="178" t="str">
        <f>IF(+PDA!M722,+PDA!M722," ")</f>
        <v xml:space="preserve"> </v>
      </c>
      <c r="N723" s="178" t="str">
        <f>IF(+PDA!N722,+PDA!N722," ")</f>
        <v xml:space="preserve"> </v>
      </c>
      <c r="O723" s="178" t="str">
        <f>IF(+PDA!O722,+PDA!O722," ")</f>
        <v xml:space="preserve"> </v>
      </c>
      <c r="P723" s="179" t="str">
        <f>+PDA!S722</f>
        <v xml:space="preserve"> </v>
      </c>
      <c r="Q723" s="186"/>
      <c r="R723" s="176"/>
      <c r="S723" s="176"/>
      <c r="T723" s="176"/>
      <c r="U723" s="155">
        <f t="shared" si="11"/>
        <v>0</v>
      </c>
      <c r="V723" s="176"/>
      <c r="W723" s="187"/>
      <c r="X723" s="187"/>
      <c r="Y723" s="176"/>
      <c r="Z723" s="188"/>
    </row>
    <row r="724" spans="1:26" s="180" customFormat="1" ht="12.75" x14ac:dyDescent="0.2">
      <c r="A724" s="178">
        <v>720</v>
      </c>
      <c r="B724" s="178">
        <f>+PDA!B723</f>
        <v>0</v>
      </c>
      <c r="C724" s="178">
        <f>+PDA!C723</f>
        <v>0</v>
      </c>
      <c r="D724" s="178">
        <f>+PDA!D723</f>
        <v>0</v>
      </c>
      <c r="E724" s="178">
        <f>+PDA!E723</f>
        <v>0</v>
      </c>
      <c r="F724" s="178">
        <f>+PDA!F723</f>
        <v>0</v>
      </c>
      <c r="G724" s="178">
        <f>+PDA!G723</f>
        <v>0</v>
      </c>
      <c r="H724" s="152" t="str">
        <f>IF(+PDA!H723,+PDA!H723," ")</f>
        <v xml:space="preserve"> </v>
      </c>
      <c r="I724" s="152" t="str">
        <f>IF(+PDA!I723,+PDA!I723," ")</f>
        <v xml:space="preserve"> </v>
      </c>
      <c r="J724" s="178">
        <f>+PDA!J723</f>
        <v>0</v>
      </c>
      <c r="K724" s="178">
        <f>+PDA!K723</f>
        <v>0</v>
      </c>
      <c r="L724" s="178">
        <f>+PDA!L723</f>
        <v>0</v>
      </c>
      <c r="M724" s="178" t="str">
        <f>IF(+PDA!M723,+PDA!M723," ")</f>
        <v xml:space="preserve"> </v>
      </c>
      <c r="N724" s="178" t="str">
        <f>IF(+PDA!N723,+PDA!N723," ")</f>
        <v xml:space="preserve"> </v>
      </c>
      <c r="O724" s="178" t="str">
        <f>IF(+PDA!O723,+PDA!O723," ")</f>
        <v xml:space="preserve"> </v>
      </c>
      <c r="P724" s="179" t="str">
        <f>+PDA!S723</f>
        <v xml:space="preserve"> </v>
      </c>
      <c r="Q724" s="186"/>
      <c r="R724" s="176"/>
      <c r="S724" s="176"/>
      <c r="T724" s="176"/>
      <c r="U724" s="155">
        <f t="shared" si="11"/>
        <v>0</v>
      </c>
      <c r="V724" s="176"/>
      <c r="W724" s="187"/>
      <c r="X724" s="187"/>
      <c r="Y724" s="176"/>
      <c r="Z724" s="188"/>
    </row>
    <row r="725" spans="1:26" s="180" customFormat="1" ht="12.75" x14ac:dyDescent="0.2">
      <c r="A725" s="178">
        <v>721</v>
      </c>
      <c r="B725" s="178">
        <f>+PDA!B724</f>
        <v>0</v>
      </c>
      <c r="C725" s="178">
        <f>+PDA!C724</f>
        <v>0</v>
      </c>
      <c r="D725" s="178">
        <f>+PDA!D724</f>
        <v>0</v>
      </c>
      <c r="E725" s="178">
        <f>+PDA!E724</f>
        <v>0</v>
      </c>
      <c r="F725" s="178">
        <f>+PDA!F724</f>
        <v>0</v>
      </c>
      <c r="G725" s="178">
        <f>+PDA!G724</f>
        <v>0</v>
      </c>
      <c r="H725" s="152" t="str">
        <f>IF(+PDA!H724,+PDA!H724," ")</f>
        <v xml:space="preserve"> </v>
      </c>
      <c r="I725" s="152" t="str">
        <f>IF(+PDA!I724,+PDA!I724," ")</f>
        <v xml:space="preserve"> </v>
      </c>
      <c r="J725" s="178">
        <f>+PDA!J724</f>
        <v>0</v>
      </c>
      <c r="K725" s="178">
        <f>+PDA!K724</f>
        <v>0</v>
      </c>
      <c r="L725" s="178">
        <f>+PDA!L724</f>
        <v>0</v>
      </c>
      <c r="M725" s="178" t="str">
        <f>IF(+PDA!M724,+PDA!M724," ")</f>
        <v xml:space="preserve"> </v>
      </c>
      <c r="N725" s="178" t="str">
        <f>IF(+PDA!N724,+PDA!N724," ")</f>
        <v xml:space="preserve"> </v>
      </c>
      <c r="O725" s="178" t="str">
        <f>IF(+PDA!O724,+PDA!O724," ")</f>
        <v xml:space="preserve"> </v>
      </c>
      <c r="P725" s="179" t="str">
        <f>+PDA!S724</f>
        <v xml:space="preserve"> </v>
      </c>
      <c r="Q725" s="186"/>
      <c r="R725" s="176"/>
      <c r="S725" s="176"/>
      <c r="T725" s="176"/>
      <c r="U725" s="155">
        <f t="shared" si="11"/>
        <v>0</v>
      </c>
      <c r="V725" s="176"/>
      <c r="W725" s="187"/>
      <c r="X725" s="187"/>
      <c r="Y725" s="176"/>
      <c r="Z725" s="188"/>
    </row>
    <row r="726" spans="1:26" s="180" customFormat="1" ht="12.75" x14ac:dyDescent="0.2">
      <c r="A726" s="178">
        <v>722</v>
      </c>
      <c r="B726" s="178">
        <f>+PDA!B725</f>
        <v>0</v>
      </c>
      <c r="C726" s="178">
        <f>+PDA!C725</f>
        <v>0</v>
      </c>
      <c r="D726" s="178">
        <f>+PDA!D725</f>
        <v>0</v>
      </c>
      <c r="E726" s="178">
        <f>+PDA!E725</f>
        <v>0</v>
      </c>
      <c r="F726" s="178">
        <f>+PDA!F725</f>
        <v>0</v>
      </c>
      <c r="G726" s="178">
        <f>+PDA!G725</f>
        <v>0</v>
      </c>
      <c r="H726" s="152" t="str">
        <f>IF(+PDA!H725,+PDA!H725," ")</f>
        <v xml:space="preserve"> </v>
      </c>
      <c r="I726" s="152" t="str">
        <f>IF(+PDA!I725,+PDA!I725," ")</f>
        <v xml:space="preserve"> </v>
      </c>
      <c r="J726" s="178">
        <f>+PDA!J725</f>
        <v>0</v>
      </c>
      <c r="K726" s="178">
        <f>+PDA!K725</f>
        <v>0</v>
      </c>
      <c r="L726" s="178">
        <f>+PDA!L725</f>
        <v>0</v>
      </c>
      <c r="M726" s="178" t="str">
        <f>IF(+PDA!M725,+PDA!M725," ")</f>
        <v xml:space="preserve"> </v>
      </c>
      <c r="N726" s="178" t="str">
        <f>IF(+PDA!N725,+PDA!N725," ")</f>
        <v xml:space="preserve"> </v>
      </c>
      <c r="O726" s="178" t="str">
        <f>IF(+PDA!O725,+PDA!O725," ")</f>
        <v xml:space="preserve"> </v>
      </c>
      <c r="P726" s="179" t="str">
        <f>+PDA!S725</f>
        <v xml:space="preserve"> </v>
      </c>
      <c r="Q726" s="186"/>
      <c r="R726" s="176"/>
      <c r="S726" s="176"/>
      <c r="T726" s="176"/>
      <c r="U726" s="155">
        <f t="shared" si="11"/>
        <v>0</v>
      </c>
      <c r="V726" s="176"/>
      <c r="W726" s="187"/>
      <c r="X726" s="187"/>
      <c r="Y726" s="176"/>
      <c r="Z726" s="188"/>
    </row>
    <row r="727" spans="1:26" s="180" customFormat="1" ht="12.75" x14ac:dyDescent="0.2">
      <c r="A727" s="178">
        <v>723</v>
      </c>
      <c r="B727" s="178">
        <f>+PDA!B726</f>
        <v>0</v>
      </c>
      <c r="C727" s="178">
        <f>+PDA!C726</f>
        <v>0</v>
      </c>
      <c r="D727" s="178">
        <f>+PDA!D726</f>
        <v>0</v>
      </c>
      <c r="E727" s="178">
        <f>+PDA!E726</f>
        <v>0</v>
      </c>
      <c r="F727" s="178">
        <f>+PDA!F726</f>
        <v>0</v>
      </c>
      <c r="G727" s="178">
        <f>+PDA!G726</f>
        <v>0</v>
      </c>
      <c r="H727" s="152" t="str">
        <f>IF(+PDA!H726,+PDA!H726," ")</f>
        <v xml:space="preserve"> </v>
      </c>
      <c r="I727" s="152" t="str">
        <f>IF(+PDA!I726,+PDA!I726," ")</f>
        <v xml:space="preserve"> </v>
      </c>
      <c r="J727" s="178">
        <f>+PDA!J726</f>
        <v>0</v>
      </c>
      <c r="K727" s="178">
        <f>+PDA!K726</f>
        <v>0</v>
      </c>
      <c r="L727" s="178">
        <f>+PDA!L726</f>
        <v>0</v>
      </c>
      <c r="M727" s="178" t="str">
        <f>IF(+PDA!M726,+PDA!M726," ")</f>
        <v xml:space="preserve"> </v>
      </c>
      <c r="N727" s="178" t="str">
        <f>IF(+PDA!N726,+PDA!N726," ")</f>
        <v xml:space="preserve"> </v>
      </c>
      <c r="O727" s="178" t="str">
        <f>IF(+PDA!O726,+PDA!O726," ")</f>
        <v xml:space="preserve"> </v>
      </c>
      <c r="P727" s="179" t="str">
        <f>+PDA!S726</f>
        <v xml:space="preserve"> </v>
      </c>
      <c r="Q727" s="186"/>
      <c r="R727" s="176"/>
      <c r="S727" s="176"/>
      <c r="T727" s="176"/>
      <c r="U727" s="155">
        <f t="shared" si="11"/>
        <v>0</v>
      </c>
      <c r="V727" s="176"/>
      <c r="W727" s="187"/>
      <c r="X727" s="187"/>
      <c r="Y727" s="176"/>
      <c r="Z727" s="188"/>
    </row>
    <row r="728" spans="1:26" s="180" customFormat="1" ht="12.75" x14ac:dyDescent="0.2">
      <c r="A728" s="178">
        <v>724</v>
      </c>
      <c r="B728" s="178">
        <f>+PDA!B727</f>
        <v>0</v>
      </c>
      <c r="C728" s="178">
        <f>+PDA!C727</f>
        <v>0</v>
      </c>
      <c r="D728" s="178">
        <f>+PDA!D727</f>
        <v>0</v>
      </c>
      <c r="E728" s="178">
        <f>+PDA!E727</f>
        <v>0</v>
      </c>
      <c r="F728" s="178">
        <f>+PDA!F727</f>
        <v>0</v>
      </c>
      <c r="G728" s="178">
        <f>+PDA!G727</f>
        <v>0</v>
      </c>
      <c r="H728" s="152" t="str">
        <f>IF(+PDA!H727,+PDA!H727," ")</f>
        <v xml:space="preserve"> </v>
      </c>
      <c r="I728" s="152" t="str">
        <f>IF(+PDA!I727,+PDA!I727," ")</f>
        <v xml:space="preserve"> </v>
      </c>
      <c r="J728" s="178">
        <f>+PDA!J727</f>
        <v>0</v>
      </c>
      <c r="K728" s="178">
        <f>+PDA!K727</f>
        <v>0</v>
      </c>
      <c r="L728" s="178">
        <f>+PDA!L727</f>
        <v>0</v>
      </c>
      <c r="M728" s="178" t="str">
        <f>IF(+PDA!M727,+PDA!M727," ")</f>
        <v xml:space="preserve"> </v>
      </c>
      <c r="N728" s="178" t="str">
        <f>IF(+PDA!N727,+PDA!N727," ")</f>
        <v xml:space="preserve"> </v>
      </c>
      <c r="O728" s="178" t="str">
        <f>IF(+PDA!O727,+PDA!O727," ")</f>
        <v xml:space="preserve"> </v>
      </c>
      <c r="P728" s="179" t="str">
        <f>+PDA!S727</f>
        <v xml:space="preserve"> </v>
      </c>
      <c r="Q728" s="186"/>
      <c r="R728" s="176"/>
      <c r="S728" s="176"/>
      <c r="T728" s="176"/>
      <c r="U728" s="155">
        <f t="shared" si="11"/>
        <v>0</v>
      </c>
      <c r="V728" s="176"/>
      <c r="W728" s="187"/>
      <c r="X728" s="187"/>
      <c r="Y728" s="176"/>
      <c r="Z728" s="188"/>
    </row>
    <row r="729" spans="1:26" s="180" customFormat="1" ht="12.75" x14ac:dyDescent="0.2">
      <c r="A729" s="178">
        <v>725</v>
      </c>
      <c r="B729" s="178">
        <f>+PDA!B728</f>
        <v>0</v>
      </c>
      <c r="C729" s="178">
        <f>+PDA!C728</f>
        <v>0</v>
      </c>
      <c r="D729" s="178">
        <f>+PDA!D728</f>
        <v>0</v>
      </c>
      <c r="E729" s="178">
        <f>+PDA!E728</f>
        <v>0</v>
      </c>
      <c r="F729" s="178">
        <f>+PDA!F728</f>
        <v>0</v>
      </c>
      <c r="G729" s="178">
        <f>+PDA!G728</f>
        <v>0</v>
      </c>
      <c r="H729" s="152" t="str">
        <f>IF(+PDA!H728,+PDA!H728," ")</f>
        <v xml:space="preserve"> </v>
      </c>
      <c r="I729" s="152" t="str">
        <f>IF(+PDA!I728,+PDA!I728," ")</f>
        <v xml:space="preserve"> </v>
      </c>
      <c r="J729" s="178">
        <f>+PDA!J728</f>
        <v>0</v>
      </c>
      <c r="K729" s="178">
        <f>+PDA!K728</f>
        <v>0</v>
      </c>
      <c r="L729" s="178">
        <f>+PDA!L728</f>
        <v>0</v>
      </c>
      <c r="M729" s="178" t="str">
        <f>IF(+PDA!M728,+PDA!M728," ")</f>
        <v xml:space="preserve"> </v>
      </c>
      <c r="N729" s="178" t="str">
        <f>IF(+PDA!N728,+PDA!N728," ")</f>
        <v xml:space="preserve"> </v>
      </c>
      <c r="O729" s="178" t="str">
        <f>IF(+PDA!O728,+PDA!O728," ")</f>
        <v xml:space="preserve"> </v>
      </c>
      <c r="P729" s="179" t="str">
        <f>+PDA!S728</f>
        <v xml:space="preserve"> </v>
      </c>
      <c r="Q729" s="186"/>
      <c r="R729" s="176"/>
      <c r="S729" s="176"/>
      <c r="T729" s="176"/>
      <c r="U729" s="155">
        <f t="shared" si="11"/>
        <v>0</v>
      </c>
      <c r="V729" s="176"/>
      <c r="W729" s="187"/>
      <c r="X729" s="187"/>
      <c r="Y729" s="176"/>
      <c r="Z729" s="188"/>
    </row>
    <row r="730" spans="1:26" s="180" customFormat="1" ht="12.75" x14ac:dyDescent="0.2">
      <c r="A730" s="178">
        <v>726</v>
      </c>
      <c r="B730" s="178">
        <f>+PDA!B729</f>
        <v>0</v>
      </c>
      <c r="C730" s="178">
        <f>+PDA!C729</f>
        <v>0</v>
      </c>
      <c r="D730" s="178">
        <f>+PDA!D729</f>
        <v>0</v>
      </c>
      <c r="E730" s="178">
        <f>+PDA!E729</f>
        <v>0</v>
      </c>
      <c r="F730" s="178">
        <f>+PDA!F729</f>
        <v>0</v>
      </c>
      <c r="G730" s="178">
        <f>+PDA!G729</f>
        <v>0</v>
      </c>
      <c r="H730" s="152" t="str">
        <f>IF(+PDA!H729,+PDA!H729," ")</f>
        <v xml:space="preserve"> </v>
      </c>
      <c r="I730" s="152" t="str">
        <f>IF(+PDA!I729,+PDA!I729," ")</f>
        <v xml:space="preserve"> </v>
      </c>
      <c r="J730" s="178">
        <f>+PDA!J729</f>
        <v>0</v>
      </c>
      <c r="K730" s="178">
        <f>+PDA!K729</f>
        <v>0</v>
      </c>
      <c r="L730" s="178">
        <f>+PDA!L729</f>
        <v>0</v>
      </c>
      <c r="M730" s="178" t="str">
        <f>IF(+PDA!M729,+PDA!M729," ")</f>
        <v xml:space="preserve"> </v>
      </c>
      <c r="N730" s="178" t="str">
        <f>IF(+PDA!N729,+PDA!N729," ")</f>
        <v xml:space="preserve"> </v>
      </c>
      <c r="O730" s="178" t="str">
        <f>IF(+PDA!O729,+PDA!O729," ")</f>
        <v xml:space="preserve"> </v>
      </c>
      <c r="P730" s="179" t="str">
        <f>+PDA!S729</f>
        <v xml:space="preserve"> </v>
      </c>
      <c r="Q730" s="186"/>
      <c r="R730" s="176"/>
      <c r="S730" s="176"/>
      <c r="T730" s="176"/>
      <c r="U730" s="155">
        <f t="shared" si="11"/>
        <v>0</v>
      </c>
      <c r="V730" s="176"/>
      <c r="W730" s="187"/>
      <c r="X730" s="187"/>
      <c r="Y730" s="176"/>
      <c r="Z730" s="188"/>
    </row>
    <row r="731" spans="1:26" s="180" customFormat="1" ht="12.75" x14ac:dyDescent="0.2">
      <c r="A731" s="178">
        <v>727</v>
      </c>
      <c r="B731" s="178">
        <f>+PDA!B730</f>
        <v>0</v>
      </c>
      <c r="C731" s="178">
        <f>+PDA!C730</f>
        <v>0</v>
      </c>
      <c r="D731" s="178">
        <f>+PDA!D730</f>
        <v>0</v>
      </c>
      <c r="E731" s="178">
        <f>+PDA!E730</f>
        <v>0</v>
      </c>
      <c r="F731" s="178">
        <f>+PDA!F730</f>
        <v>0</v>
      </c>
      <c r="G731" s="178">
        <f>+PDA!G730</f>
        <v>0</v>
      </c>
      <c r="H731" s="152" t="str">
        <f>IF(+PDA!H730,+PDA!H730," ")</f>
        <v xml:space="preserve"> </v>
      </c>
      <c r="I731" s="152" t="str">
        <f>IF(+PDA!I730,+PDA!I730," ")</f>
        <v xml:space="preserve"> </v>
      </c>
      <c r="J731" s="178">
        <f>+PDA!J730</f>
        <v>0</v>
      </c>
      <c r="K731" s="178">
        <f>+PDA!K730</f>
        <v>0</v>
      </c>
      <c r="L731" s="178">
        <f>+PDA!L730</f>
        <v>0</v>
      </c>
      <c r="M731" s="178" t="str">
        <f>IF(+PDA!M730,+PDA!M730," ")</f>
        <v xml:space="preserve"> </v>
      </c>
      <c r="N731" s="178" t="str">
        <f>IF(+PDA!N730,+PDA!N730," ")</f>
        <v xml:space="preserve"> </v>
      </c>
      <c r="O731" s="178" t="str">
        <f>IF(+PDA!O730,+PDA!O730," ")</f>
        <v xml:space="preserve"> </v>
      </c>
      <c r="P731" s="179" t="str">
        <f>+PDA!S730</f>
        <v xml:space="preserve"> </v>
      </c>
      <c r="Q731" s="186"/>
      <c r="R731" s="176"/>
      <c r="S731" s="176"/>
      <c r="T731" s="176"/>
      <c r="U731" s="155">
        <f t="shared" si="11"/>
        <v>0</v>
      </c>
      <c r="V731" s="176"/>
      <c r="W731" s="187"/>
      <c r="X731" s="187"/>
      <c r="Y731" s="176"/>
      <c r="Z731" s="188"/>
    </row>
    <row r="732" spans="1:26" s="180" customFormat="1" ht="12.75" x14ac:dyDescent="0.2">
      <c r="A732" s="178">
        <v>728</v>
      </c>
      <c r="B732" s="178">
        <f>+PDA!B731</f>
        <v>0</v>
      </c>
      <c r="C732" s="178">
        <f>+PDA!C731</f>
        <v>0</v>
      </c>
      <c r="D732" s="178">
        <f>+PDA!D731</f>
        <v>0</v>
      </c>
      <c r="E732" s="178">
        <f>+PDA!E731</f>
        <v>0</v>
      </c>
      <c r="F732" s="178">
        <f>+PDA!F731</f>
        <v>0</v>
      </c>
      <c r="G732" s="178">
        <f>+PDA!G731</f>
        <v>0</v>
      </c>
      <c r="H732" s="152" t="str">
        <f>IF(+PDA!H731,+PDA!H731," ")</f>
        <v xml:space="preserve"> </v>
      </c>
      <c r="I732" s="152" t="str">
        <f>IF(+PDA!I731,+PDA!I731," ")</f>
        <v xml:space="preserve"> </v>
      </c>
      <c r="J732" s="178">
        <f>+PDA!J731</f>
        <v>0</v>
      </c>
      <c r="K732" s="178">
        <f>+PDA!K731</f>
        <v>0</v>
      </c>
      <c r="L732" s="178">
        <f>+PDA!L731</f>
        <v>0</v>
      </c>
      <c r="M732" s="178" t="str">
        <f>IF(+PDA!M731,+PDA!M731," ")</f>
        <v xml:space="preserve"> </v>
      </c>
      <c r="N732" s="178" t="str">
        <f>IF(+PDA!N731,+PDA!N731," ")</f>
        <v xml:space="preserve"> </v>
      </c>
      <c r="O732" s="178" t="str">
        <f>IF(+PDA!O731,+PDA!O731," ")</f>
        <v xml:space="preserve"> </v>
      </c>
      <c r="P732" s="179" t="str">
        <f>+PDA!S731</f>
        <v xml:space="preserve"> </v>
      </c>
      <c r="Q732" s="186"/>
      <c r="R732" s="176"/>
      <c r="S732" s="176"/>
      <c r="T732" s="176"/>
      <c r="U732" s="155">
        <f t="shared" si="11"/>
        <v>0</v>
      </c>
      <c r="V732" s="176"/>
      <c r="W732" s="187"/>
      <c r="X732" s="187"/>
      <c r="Y732" s="176"/>
      <c r="Z732" s="188"/>
    </row>
    <row r="733" spans="1:26" s="180" customFormat="1" ht="12.75" x14ac:dyDescent="0.2">
      <c r="A733" s="178">
        <v>729</v>
      </c>
      <c r="B733" s="178">
        <f>+PDA!B732</f>
        <v>0</v>
      </c>
      <c r="C733" s="178">
        <f>+PDA!C732</f>
        <v>0</v>
      </c>
      <c r="D733" s="178">
        <f>+PDA!D732</f>
        <v>0</v>
      </c>
      <c r="E733" s="178">
        <f>+PDA!E732</f>
        <v>0</v>
      </c>
      <c r="F733" s="178">
        <f>+PDA!F732</f>
        <v>0</v>
      </c>
      <c r="G733" s="178">
        <f>+PDA!G732</f>
        <v>0</v>
      </c>
      <c r="H733" s="152" t="str">
        <f>IF(+PDA!H732,+PDA!H732," ")</f>
        <v xml:space="preserve"> </v>
      </c>
      <c r="I733" s="152" t="str">
        <f>IF(+PDA!I732,+PDA!I732," ")</f>
        <v xml:space="preserve"> </v>
      </c>
      <c r="J733" s="178">
        <f>+PDA!J732</f>
        <v>0</v>
      </c>
      <c r="K733" s="178">
        <f>+PDA!K732</f>
        <v>0</v>
      </c>
      <c r="L733" s="178">
        <f>+PDA!L732</f>
        <v>0</v>
      </c>
      <c r="M733" s="178" t="str">
        <f>IF(+PDA!M732,+PDA!M732," ")</f>
        <v xml:space="preserve"> </v>
      </c>
      <c r="N733" s="178" t="str">
        <f>IF(+PDA!N732,+PDA!N732," ")</f>
        <v xml:space="preserve"> </v>
      </c>
      <c r="O733" s="178" t="str">
        <f>IF(+PDA!O732,+PDA!O732," ")</f>
        <v xml:space="preserve"> </v>
      </c>
      <c r="P733" s="179" t="str">
        <f>+PDA!S732</f>
        <v xml:space="preserve"> </v>
      </c>
      <c r="Q733" s="186"/>
      <c r="R733" s="176"/>
      <c r="S733" s="176"/>
      <c r="T733" s="176"/>
      <c r="U733" s="155">
        <f t="shared" si="11"/>
        <v>0</v>
      </c>
      <c r="V733" s="176"/>
      <c r="W733" s="187"/>
      <c r="X733" s="187"/>
      <c r="Y733" s="176"/>
      <c r="Z733" s="188"/>
    </row>
    <row r="734" spans="1:26" s="180" customFormat="1" ht="12.75" x14ac:dyDescent="0.2">
      <c r="A734" s="178">
        <v>730</v>
      </c>
      <c r="B734" s="178">
        <f>+PDA!B733</f>
        <v>0</v>
      </c>
      <c r="C734" s="178">
        <f>+PDA!C733</f>
        <v>0</v>
      </c>
      <c r="D734" s="178">
        <f>+PDA!D733</f>
        <v>0</v>
      </c>
      <c r="E734" s="178">
        <f>+PDA!E733</f>
        <v>0</v>
      </c>
      <c r="F734" s="178">
        <f>+PDA!F733</f>
        <v>0</v>
      </c>
      <c r="G734" s="178">
        <f>+PDA!G733</f>
        <v>0</v>
      </c>
      <c r="H734" s="152" t="str">
        <f>IF(+PDA!H733,+PDA!H733," ")</f>
        <v xml:space="preserve"> </v>
      </c>
      <c r="I734" s="152" t="str">
        <f>IF(+PDA!I733,+PDA!I733," ")</f>
        <v xml:space="preserve"> </v>
      </c>
      <c r="J734" s="178">
        <f>+PDA!J733</f>
        <v>0</v>
      </c>
      <c r="K734" s="178">
        <f>+PDA!K733</f>
        <v>0</v>
      </c>
      <c r="L734" s="178">
        <f>+PDA!L733</f>
        <v>0</v>
      </c>
      <c r="M734" s="178" t="str">
        <f>IF(+PDA!M733,+PDA!M733," ")</f>
        <v xml:space="preserve"> </v>
      </c>
      <c r="N734" s="178" t="str">
        <f>IF(+PDA!N733,+PDA!N733," ")</f>
        <v xml:space="preserve"> </v>
      </c>
      <c r="O734" s="178" t="str">
        <f>IF(+PDA!O733,+PDA!O733," ")</f>
        <v xml:space="preserve"> </v>
      </c>
      <c r="P734" s="179" t="str">
        <f>+PDA!S733</f>
        <v xml:space="preserve"> </v>
      </c>
      <c r="Q734" s="186"/>
      <c r="R734" s="176"/>
      <c r="S734" s="176"/>
      <c r="T734" s="176"/>
      <c r="U734" s="155">
        <f t="shared" si="11"/>
        <v>0</v>
      </c>
      <c r="V734" s="176"/>
      <c r="W734" s="187"/>
      <c r="X734" s="187"/>
      <c r="Y734" s="176"/>
      <c r="Z734" s="188"/>
    </row>
    <row r="735" spans="1:26" s="180" customFormat="1" ht="12.75" x14ac:dyDescent="0.2">
      <c r="A735" s="178">
        <v>731</v>
      </c>
      <c r="B735" s="178">
        <f>+PDA!B734</f>
        <v>0</v>
      </c>
      <c r="C735" s="178">
        <f>+PDA!C734</f>
        <v>0</v>
      </c>
      <c r="D735" s="178">
        <f>+PDA!D734</f>
        <v>0</v>
      </c>
      <c r="E735" s="178">
        <f>+PDA!E734</f>
        <v>0</v>
      </c>
      <c r="F735" s="178">
        <f>+PDA!F734</f>
        <v>0</v>
      </c>
      <c r="G735" s="178">
        <f>+PDA!G734</f>
        <v>0</v>
      </c>
      <c r="H735" s="152" t="str">
        <f>IF(+PDA!H734,+PDA!H734," ")</f>
        <v xml:space="preserve"> </v>
      </c>
      <c r="I735" s="152" t="str">
        <f>IF(+PDA!I734,+PDA!I734," ")</f>
        <v xml:space="preserve"> </v>
      </c>
      <c r="J735" s="178">
        <f>+PDA!J734</f>
        <v>0</v>
      </c>
      <c r="K735" s="178">
        <f>+PDA!K734</f>
        <v>0</v>
      </c>
      <c r="L735" s="178">
        <f>+PDA!L734</f>
        <v>0</v>
      </c>
      <c r="M735" s="178" t="str">
        <f>IF(+PDA!M734,+PDA!M734," ")</f>
        <v xml:space="preserve"> </v>
      </c>
      <c r="N735" s="178" t="str">
        <f>IF(+PDA!N734,+PDA!N734," ")</f>
        <v xml:space="preserve"> </v>
      </c>
      <c r="O735" s="178" t="str">
        <f>IF(+PDA!O734,+PDA!O734," ")</f>
        <v xml:space="preserve"> </v>
      </c>
      <c r="P735" s="179" t="str">
        <f>+PDA!S734</f>
        <v xml:space="preserve"> </v>
      </c>
      <c r="Q735" s="186"/>
      <c r="R735" s="176"/>
      <c r="S735" s="176"/>
      <c r="T735" s="176"/>
      <c r="U735" s="155">
        <f t="shared" si="11"/>
        <v>0</v>
      </c>
      <c r="V735" s="176"/>
      <c r="W735" s="187"/>
      <c r="X735" s="187"/>
      <c r="Y735" s="176"/>
      <c r="Z735" s="188"/>
    </row>
    <row r="736" spans="1:26" s="180" customFormat="1" ht="12.75" x14ac:dyDescent="0.2">
      <c r="A736" s="178">
        <v>732</v>
      </c>
      <c r="B736" s="178">
        <f>+PDA!B735</f>
        <v>0</v>
      </c>
      <c r="C736" s="178">
        <f>+PDA!C735</f>
        <v>0</v>
      </c>
      <c r="D736" s="178">
        <f>+PDA!D735</f>
        <v>0</v>
      </c>
      <c r="E736" s="178">
        <f>+PDA!E735</f>
        <v>0</v>
      </c>
      <c r="F736" s="178">
        <f>+PDA!F735</f>
        <v>0</v>
      </c>
      <c r="G736" s="178">
        <f>+PDA!G735</f>
        <v>0</v>
      </c>
      <c r="H736" s="152" t="str">
        <f>IF(+PDA!H735,+PDA!H735," ")</f>
        <v xml:space="preserve"> </v>
      </c>
      <c r="I736" s="152" t="str">
        <f>IF(+PDA!I735,+PDA!I735," ")</f>
        <v xml:space="preserve"> </v>
      </c>
      <c r="J736" s="178">
        <f>+PDA!J735</f>
        <v>0</v>
      </c>
      <c r="K736" s="178">
        <f>+PDA!K735</f>
        <v>0</v>
      </c>
      <c r="L736" s="178">
        <f>+PDA!L735</f>
        <v>0</v>
      </c>
      <c r="M736" s="178" t="str">
        <f>IF(+PDA!M735,+PDA!M735," ")</f>
        <v xml:space="preserve"> </v>
      </c>
      <c r="N736" s="178" t="str">
        <f>IF(+PDA!N735,+PDA!N735," ")</f>
        <v xml:space="preserve"> </v>
      </c>
      <c r="O736" s="178" t="str">
        <f>IF(+PDA!O735,+PDA!O735," ")</f>
        <v xml:space="preserve"> </v>
      </c>
      <c r="P736" s="179" t="str">
        <f>+PDA!S735</f>
        <v xml:space="preserve"> </v>
      </c>
      <c r="Q736" s="186"/>
      <c r="R736" s="176"/>
      <c r="S736" s="176"/>
      <c r="T736" s="176"/>
      <c r="U736" s="155">
        <f t="shared" si="11"/>
        <v>0</v>
      </c>
      <c r="V736" s="176"/>
      <c r="W736" s="187"/>
      <c r="X736" s="187"/>
      <c r="Y736" s="176"/>
      <c r="Z736" s="188"/>
    </row>
    <row r="737" spans="1:26" s="180" customFormat="1" ht="12.75" x14ac:dyDescent="0.2">
      <c r="A737" s="178">
        <v>733</v>
      </c>
      <c r="B737" s="178">
        <f>+PDA!B736</f>
        <v>0</v>
      </c>
      <c r="C737" s="178">
        <f>+PDA!C736</f>
        <v>0</v>
      </c>
      <c r="D737" s="178">
        <f>+PDA!D736</f>
        <v>0</v>
      </c>
      <c r="E737" s="178">
        <f>+PDA!E736</f>
        <v>0</v>
      </c>
      <c r="F737" s="178">
        <f>+PDA!F736</f>
        <v>0</v>
      </c>
      <c r="G737" s="178">
        <f>+PDA!G736</f>
        <v>0</v>
      </c>
      <c r="H737" s="152" t="str">
        <f>IF(+PDA!H736,+PDA!H736," ")</f>
        <v xml:space="preserve"> </v>
      </c>
      <c r="I737" s="152" t="str">
        <f>IF(+PDA!I736,+PDA!I736," ")</f>
        <v xml:space="preserve"> </v>
      </c>
      <c r="J737" s="178">
        <f>+PDA!J736</f>
        <v>0</v>
      </c>
      <c r="K737" s="178">
        <f>+PDA!K736</f>
        <v>0</v>
      </c>
      <c r="L737" s="178">
        <f>+PDA!L736</f>
        <v>0</v>
      </c>
      <c r="M737" s="178" t="str">
        <f>IF(+PDA!M736,+PDA!M736," ")</f>
        <v xml:space="preserve"> </v>
      </c>
      <c r="N737" s="178" t="str">
        <f>IF(+PDA!N736,+PDA!N736," ")</f>
        <v xml:space="preserve"> </v>
      </c>
      <c r="O737" s="178" t="str">
        <f>IF(+PDA!O736,+PDA!O736," ")</f>
        <v xml:space="preserve"> </v>
      </c>
      <c r="P737" s="179" t="str">
        <f>+PDA!S736</f>
        <v xml:space="preserve"> </v>
      </c>
      <c r="Q737" s="186"/>
      <c r="R737" s="176"/>
      <c r="S737" s="176"/>
      <c r="T737" s="176"/>
      <c r="U737" s="155">
        <f t="shared" si="11"/>
        <v>0</v>
      </c>
      <c r="V737" s="176"/>
      <c r="W737" s="187"/>
      <c r="X737" s="187"/>
      <c r="Y737" s="176"/>
      <c r="Z737" s="188"/>
    </row>
    <row r="738" spans="1:26" s="180" customFormat="1" ht="12.75" x14ac:dyDescent="0.2">
      <c r="A738" s="178">
        <v>734</v>
      </c>
      <c r="B738" s="178">
        <f>+PDA!B737</f>
        <v>0</v>
      </c>
      <c r="C738" s="178">
        <f>+PDA!C737</f>
        <v>0</v>
      </c>
      <c r="D738" s="178">
        <f>+PDA!D737</f>
        <v>0</v>
      </c>
      <c r="E738" s="178">
        <f>+PDA!E737</f>
        <v>0</v>
      </c>
      <c r="F738" s="178">
        <f>+PDA!F737</f>
        <v>0</v>
      </c>
      <c r="G738" s="178">
        <f>+PDA!G737</f>
        <v>0</v>
      </c>
      <c r="H738" s="152" t="str">
        <f>IF(+PDA!H737,+PDA!H737," ")</f>
        <v xml:space="preserve"> </v>
      </c>
      <c r="I738" s="152" t="str">
        <f>IF(+PDA!I737,+PDA!I737," ")</f>
        <v xml:space="preserve"> </v>
      </c>
      <c r="J738" s="178">
        <f>+PDA!J737</f>
        <v>0</v>
      </c>
      <c r="K738" s="178">
        <f>+PDA!K737</f>
        <v>0</v>
      </c>
      <c r="L738" s="178">
        <f>+PDA!L737</f>
        <v>0</v>
      </c>
      <c r="M738" s="178" t="str">
        <f>IF(+PDA!M737,+PDA!M737," ")</f>
        <v xml:space="preserve"> </v>
      </c>
      <c r="N738" s="178" t="str">
        <f>IF(+PDA!N737,+PDA!N737," ")</f>
        <v xml:space="preserve"> </v>
      </c>
      <c r="O738" s="178" t="str">
        <f>IF(+PDA!O737,+PDA!O737," ")</f>
        <v xml:space="preserve"> </v>
      </c>
      <c r="P738" s="179" t="str">
        <f>+PDA!S737</f>
        <v xml:space="preserve"> </v>
      </c>
      <c r="Q738" s="186"/>
      <c r="R738" s="176"/>
      <c r="S738" s="176"/>
      <c r="T738" s="176"/>
      <c r="U738" s="155">
        <f t="shared" si="11"/>
        <v>0</v>
      </c>
      <c r="V738" s="176"/>
      <c r="W738" s="187"/>
      <c r="X738" s="187"/>
      <c r="Y738" s="176"/>
      <c r="Z738" s="188"/>
    </row>
    <row r="739" spans="1:26" s="180" customFormat="1" ht="12.75" x14ac:dyDescent="0.2">
      <c r="A739" s="178">
        <v>735</v>
      </c>
      <c r="B739" s="178">
        <f>+PDA!B738</f>
        <v>0</v>
      </c>
      <c r="C739" s="178">
        <f>+PDA!C738</f>
        <v>0</v>
      </c>
      <c r="D739" s="178">
        <f>+PDA!D738</f>
        <v>0</v>
      </c>
      <c r="E739" s="178">
        <f>+PDA!E738</f>
        <v>0</v>
      </c>
      <c r="F739" s="178">
        <f>+PDA!F738</f>
        <v>0</v>
      </c>
      <c r="G739" s="178">
        <f>+PDA!G738</f>
        <v>0</v>
      </c>
      <c r="H739" s="152" t="str">
        <f>IF(+PDA!H738,+PDA!H738," ")</f>
        <v xml:space="preserve"> </v>
      </c>
      <c r="I739" s="152" t="str">
        <f>IF(+PDA!I738,+PDA!I738," ")</f>
        <v xml:space="preserve"> </v>
      </c>
      <c r="J739" s="178">
        <f>+PDA!J738</f>
        <v>0</v>
      </c>
      <c r="K739" s="178">
        <f>+PDA!K738</f>
        <v>0</v>
      </c>
      <c r="L739" s="178">
        <f>+PDA!L738</f>
        <v>0</v>
      </c>
      <c r="M739" s="178" t="str">
        <f>IF(+PDA!M738,+PDA!M738," ")</f>
        <v xml:space="preserve"> </v>
      </c>
      <c r="N739" s="178" t="str">
        <f>IF(+PDA!N738,+PDA!N738," ")</f>
        <v xml:space="preserve"> </v>
      </c>
      <c r="O739" s="178" t="str">
        <f>IF(+PDA!O738,+PDA!O738," ")</f>
        <v xml:space="preserve"> </v>
      </c>
      <c r="P739" s="179" t="str">
        <f>+PDA!S738</f>
        <v xml:space="preserve"> </v>
      </c>
      <c r="Q739" s="186"/>
      <c r="R739" s="176"/>
      <c r="S739" s="176"/>
      <c r="T739" s="176"/>
      <c r="U739" s="155">
        <f t="shared" si="11"/>
        <v>0</v>
      </c>
      <c r="V739" s="176"/>
      <c r="W739" s="187"/>
      <c r="X739" s="187"/>
      <c r="Y739" s="176"/>
      <c r="Z739" s="188"/>
    </row>
    <row r="740" spans="1:26" s="180" customFormat="1" ht="12.75" x14ac:dyDescent="0.2">
      <c r="A740" s="178">
        <v>736</v>
      </c>
      <c r="B740" s="178">
        <f>+PDA!B739</f>
        <v>0</v>
      </c>
      <c r="C740" s="178">
        <f>+PDA!C739</f>
        <v>0</v>
      </c>
      <c r="D740" s="178">
        <f>+PDA!D739</f>
        <v>0</v>
      </c>
      <c r="E740" s="178">
        <f>+PDA!E739</f>
        <v>0</v>
      </c>
      <c r="F740" s="178">
        <f>+PDA!F739</f>
        <v>0</v>
      </c>
      <c r="G740" s="178">
        <f>+PDA!G739</f>
        <v>0</v>
      </c>
      <c r="H740" s="152" t="str">
        <f>IF(+PDA!H739,+PDA!H739," ")</f>
        <v xml:space="preserve"> </v>
      </c>
      <c r="I740" s="152" t="str">
        <f>IF(+PDA!I739,+PDA!I739," ")</f>
        <v xml:space="preserve"> </v>
      </c>
      <c r="J740" s="178">
        <f>+PDA!J739</f>
        <v>0</v>
      </c>
      <c r="K740" s="178">
        <f>+PDA!K739</f>
        <v>0</v>
      </c>
      <c r="L740" s="178">
        <f>+PDA!L739</f>
        <v>0</v>
      </c>
      <c r="M740" s="178" t="str">
        <f>IF(+PDA!M739,+PDA!M739," ")</f>
        <v xml:space="preserve"> </v>
      </c>
      <c r="N740" s="178" t="str">
        <f>IF(+PDA!N739,+PDA!N739," ")</f>
        <v xml:space="preserve"> </v>
      </c>
      <c r="O740" s="178" t="str">
        <f>IF(+PDA!O739,+PDA!O739," ")</f>
        <v xml:space="preserve"> </v>
      </c>
      <c r="P740" s="179" t="str">
        <f>+PDA!S739</f>
        <v xml:space="preserve"> </v>
      </c>
      <c r="Q740" s="186"/>
      <c r="R740" s="176"/>
      <c r="S740" s="176"/>
      <c r="T740" s="176"/>
      <c r="U740" s="155">
        <f t="shared" si="11"/>
        <v>0</v>
      </c>
      <c r="V740" s="176"/>
      <c r="W740" s="187"/>
      <c r="X740" s="187"/>
      <c r="Y740" s="176"/>
      <c r="Z740" s="188"/>
    </row>
    <row r="741" spans="1:26" s="180" customFormat="1" ht="12.75" x14ac:dyDescent="0.2">
      <c r="A741" s="178">
        <v>737</v>
      </c>
      <c r="B741" s="178">
        <f>+PDA!B740</f>
        <v>0</v>
      </c>
      <c r="C741" s="178">
        <f>+PDA!C740</f>
        <v>0</v>
      </c>
      <c r="D741" s="178">
        <f>+PDA!D740</f>
        <v>0</v>
      </c>
      <c r="E741" s="178">
        <f>+PDA!E740</f>
        <v>0</v>
      </c>
      <c r="F741" s="178">
        <f>+PDA!F740</f>
        <v>0</v>
      </c>
      <c r="G741" s="178">
        <f>+PDA!G740</f>
        <v>0</v>
      </c>
      <c r="H741" s="152" t="str">
        <f>IF(+PDA!H740,+PDA!H740," ")</f>
        <v xml:space="preserve"> </v>
      </c>
      <c r="I741" s="152" t="str">
        <f>IF(+PDA!I740,+PDA!I740," ")</f>
        <v xml:space="preserve"> </v>
      </c>
      <c r="J741" s="178">
        <f>+PDA!J740</f>
        <v>0</v>
      </c>
      <c r="K741" s="178">
        <f>+PDA!K740</f>
        <v>0</v>
      </c>
      <c r="L741" s="178">
        <f>+PDA!L740</f>
        <v>0</v>
      </c>
      <c r="M741" s="178" t="str">
        <f>IF(+PDA!M740,+PDA!M740," ")</f>
        <v xml:space="preserve"> </v>
      </c>
      <c r="N741" s="178" t="str">
        <f>IF(+PDA!N740,+PDA!N740," ")</f>
        <v xml:space="preserve"> </v>
      </c>
      <c r="O741" s="178" t="str">
        <f>IF(+PDA!O740,+PDA!O740," ")</f>
        <v xml:space="preserve"> </v>
      </c>
      <c r="P741" s="179" t="str">
        <f>+PDA!S740</f>
        <v xml:space="preserve"> </v>
      </c>
      <c r="Q741" s="186"/>
      <c r="R741" s="176"/>
      <c r="S741" s="176"/>
      <c r="T741" s="176"/>
      <c r="U741" s="155">
        <f t="shared" si="11"/>
        <v>0</v>
      </c>
      <c r="V741" s="176"/>
      <c r="W741" s="187"/>
      <c r="X741" s="187"/>
      <c r="Y741" s="176"/>
      <c r="Z741" s="188"/>
    </row>
    <row r="742" spans="1:26" s="180" customFormat="1" ht="12.75" x14ac:dyDescent="0.2">
      <c r="A742" s="178">
        <v>738</v>
      </c>
      <c r="B742" s="178">
        <f>+PDA!B741</f>
        <v>0</v>
      </c>
      <c r="C742" s="178">
        <f>+PDA!C741</f>
        <v>0</v>
      </c>
      <c r="D742" s="178">
        <f>+PDA!D741</f>
        <v>0</v>
      </c>
      <c r="E742" s="178">
        <f>+PDA!E741</f>
        <v>0</v>
      </c>
      <c r="F742" s="178">
        <f>+PDA!F741</f>
        <v>0</v>
      </c>
      <c r="G742" s="178">
        <f>+PDA!G741</f>
        <v>0</v>
      </c>
      <c r="H742" s="152" t="str">
        <f>IF(+PDA!H741,+PDA!H741," ")</f>
        <v xml:space="preserve"> </v>
      </c>
      <c r="I742" s="152" t="str">
        <f>IF(+PDA!I741,+PDA!I741," ")</f>
        <v xml:space="preserve"> </v>
      </c>
      <c r="J742" s="178">
        <f>+PDA!J741</f>
        <v>0</v>
      </c>
      <c r="K742" s="178">
        <f>+PDA!K741</f>
        <v>0</v>
      </c>
      <c r="L742" s="178">
        <f>+PDA!L741</f>
        <v>0</v>
      </c>
      <c r="M742" s="178" t="str">
        <f>IF(+PDA!M741,+PDA!M741," ")</f>
        <v xml:space="preserve"> </v>
      </c>
      <c r="N742" s="178" t="str">
        <f>IF(+PDA!N741,+PDA!N741," ")</f>
        <v xml:space="preserve"> </v>
      </c>
      <c r="O742" s="178" t="str">
        <f>IF(+PDA!O741,+PDA!O741," ")</f>
        <v xml:space="preserve"> </v>
      </c>
      <c r="P742" s="179" t="str">
        <f>+PDA!S741</f>
        <v xml:space="preserve"> </v>
      </c>
      <c r="Q742" s="186"/>
      <c r="R742" s="176"/>
      <c r="S742" s="176"/>
      <c r="T742" s="176"/>
      <c r="U742" s="155">
        <f t="shared" si="11"/>
        <v>0</v>
      </c>
      <c r="V742" s="176"/>
      <c r="W742" s="187"/>
      <c r="X742" s="187"/>
      <c r="Y742" s="176"/>
      <c r="Z742" s="188"/>
    </row>
    <row r="743" spans="1:26" s="180" customFormat="1" ht="12.75" x14ac:dyDescent="0.2">
      <c r="A743" s="178">
        <v>739</v>
      </c>
      <c r="B743" s="178">
        <f>+PDA!B742</f>
        <v>0</v>
      </c>
      <c r="C743" s="178">
        <f>+PDA!C742</f>
        <v>0</v>
      </c>
      <c r="D743" s="178">
        <f>+PDA!D742</f>
        <v>0</v>
      </c>
      <c r="E743" s="178">
        <f>+PDA!E742</f>
        <v>0</v>
      </c>
      <c r="F743" s="178">
        <f>+PDA!F742</f>
        <v>0</v>
      </c>
      <c r="G743" s="178">
        <f>+PDA!G742</f>
        <v>0</v>
      </c>
      <c r="H743" s="152" t="str">
        <f>IF(+PDA!H742,+PDA!H742," ")</f>
        <v xml:space="preserve"> </v>
      </c>
      <c r="I743" s="152" t="str">
        <f>IF(+PDA!I742,+PDA!I742," ")</f>
        <v xml:space="preserve"> </v>
      </c>
      <c r="J743" s="178">
        <f>+PDA!J742</f>
        <v>0</v>
      </c>
      <c r="K743" s="178">
        <f>+PDA!K742</f>
        <v>0</v>
      </c>
      <c r="L743" s="178">
        <f>+PDA!L742</f>
        <v>0</v>
      </c>
      <c r="M743" s="178" t="str">
        <f>IF(+PDA!M742,+PDA!M742," ")</f>
        <v xml:space="preserve"> </v>
      </c>
      <c r="N743" s="178" t="str">
        <f>IF(+PDA!N742,+PDA!N742," ")</f>
        <v xml:space="preserve"> </v>
      </c>
      <c r="O743" s="178" t="str">
        <f>IF(+PDA!O742,+PDA!O742," ")</f>
        <v xml:space="preserve"> </v>
      </c>
      <c r="P743" s="179" t="str">
        <f>+PDA!S742</f>
        <v xml:space="preserve"> </v>
      </c>
      <c r="Q743" s="186"/>
      <c r="R743" s="176"/>
      <c r="S743" s="176"/>
      <c r="T743" s="176"/>
      <c r="U743" s="155">
        <f t="shared" si="11"/>
        <v>0</v>
      </c>
      <c r="V743" s="176"/>
      <c r="W743" s="187"/>
      <c r="X743" s="187"/>
      <c r="Y743" s="176"/>
      <c r="Z743" s="188"/>
    </row>
    <row r="744" spans="1:26" s="180" customFormat="1" ht="12.75" x14ac:dyDescent="0.2">
      <c r="A744" s="178">
        <v>740</v>
      </c>
      <c r="B744" s="178">
        <f>+PDA!B743</f>
        <v>0</v>
      </c>
      <c r="C744" s="178">
        <f>+PDA!C743</f>
        <v>0</v>
      </c>
      <c r="D744" s="178">
        <f>+PDA!D743</f>
        <v>0</v>
      </c>
      <c r="E744" s="178">
        <f>+PDA!E743</f>
        <v>0</v>
      </c>
      <c r="F744" s="178">
        <f>+PDA!F743</f>
        <v>0</v>
      </c>
      <c r="G744" s="178">
        <f>+PDA!G743</f>
        <v>0</v>
      </c>
      <c r="H744" s="152" t="str">
        <f>IF(+PDA!H743,+PDA!H743," ")</f>
        <v xml:space="preserve"> </v>
      </c>
      <c r="I744" s="152" t="str">
        <f>IF(+PDA!I743,+PDA!I743," ")</f>
        <v xml:space="preserve"> </v>
      </c>
      <c r="J744" s="178">
        <f>+PDA!J743</f>
        <v>0</v>
      </c>
      <c r="K744" s="178">
        <f>+PDA!K743</f>
        <v>0</v>
      </c>
      <c r="L744" s="178">
        <f>+PDA!L743</f>
        <v>0</v>
      </c>
      <c r="M744" s="178" t="str">
        <f>IF(+PDA!M743,+PDA!M743," ")</f>
        <v xml:space="preserve"> </v>
      </c>
      <c r="N744" s="178" t="str">
        <f>IF(+PDA!N743,+PDA!N743," ")</f>
        <v xml:space="preserve"> </v>
      </c>
      <c r="O744" s="178" t="str">
        <f>IF(+PDA!O743,+PDA!O743," ")</f>
        <v xml:space="preserve"> </v>
      </c>
      <c r="P744" s="179" t="str">
        <f>+PDA!S743</f>
        <v xml:space="preserve"> </v>
      </c>
      <c r="Q744" s="186"/>
      <c r="R744" s="176"/>
      <c r="S744" s="176"/>
      <c r="T744" s="176"/>
      <c r="U744" s="155">
        <f t="shared" si="11"/>
        <v>0</v>
      </c>
      <c r="V744" s="176"/>
      <c r="W744" s="187"/>
      <c r="X744" s="187"/>
      <c r="Y744" s="176"/>
      <c r="Z744" s="188"/>
    </row>
    <row r="745" spans="1:26" s="180" customFormat="1" ht="12.75" x14ac:dyDescent="0.2">
      <c r="A745" s="178">
        <v>741</v>
      </c>
      <c r="B745" s="178">
        <f>+PDA!B744</f>
        <v>0</v>
      </c>
      <c r="C745" s="178">
        <f>+PDA!C744</f>
        <v>0</v>
      </c>
      <c r="D745" s="178">
        <f>+PDA!D744</f>
        <v>0</v>
      </c>
      <c r="E745" s="178">
        <f>+PDA!E744</f>
        <v>0</v>
      </c>
      <c r="F745" s="178">
        <f>+PDA!F744</f>
        <v>0</v>
      </c>
      <c r="G745" s="178">
        <f>+PDA!G744</f>
        <v>0</v>
      </c>
      <c r="H745" s="152" t="str">
        <f>IF(+PDA!H744,+PDA!H744," ")</f>
        <v xml:space="preserve"> </v>
      </c>
      <c r="I745" s="152" t="str">
        <f>IF(+PDA!I744,+PDA!I744," ")</f>
        <v xml:space="preserve"> </v>
      </c>
      <c r="J745" s="178">
        <f>+PDA!J744</f>
        <v>0</v>
      </c>
      <c r="K745" s="178">
        <f>+PDA!K744</f>
        <v>0</v>
      </c>
      <c r="L745" s="178">
        <f>+PDA!L744</f>
        <v>0</v>
      </c>
      <c r="M745" s="178" t="str">
        <f>IF(+PDA!M744,+PDA!M744," ")</f>
        <v xml:space="preserve"> </v>
      </c>
      <c r="N745" s="178" t="str">
        <f>IF(+PDA!N744,+PDA!N744," ")</f>
        <v xml:space="preserve"> </v>
      </c>
      <c r="O745" s="178" t="str">
        <f>IF(+PDA!O744,+PDA!O744," ")</f>
        <v xml:space="preserve"> </v>
      </c>
      <c r="P745" s="179" t="str">
        <f>+PDA!S744</f>
        <v xml:space="preserve"> </v>
      </c>
      <c r="Q745" s="186"/>
      <c r="R745" s="176"/>
      <c r="S745" s="176"/>
      <c r="T745" s="176"/>
      <c r="U745" s="155">
        <f t="shared" si="11"/>
        <v>0</v>
      </c>
      <c r="V745" s="176"/>
      <c r="W745" s="187"/>
      <c r="X745" s="187"/>
      <c r="Y745" s="176"/>
      <c r="Z745" s="188"/>
    </row>
    <row r="746" spans="1:26" s="180" customFormat="1" ht="12.75" x14ac:dyDescent="0.2">
      <c r="A746" s="178">
        <v>742</v>
      </c>
      <c r="B746" s="178">
        <f>+PDA!B745</f>
        <v>0</v>
      </c>
      <c r="C746" s="178">
        <f>+PDA!C745</f>
        <v>0</v>
      </c>
      <c r="D746" s="178">
        <f>+PDA!D745</f>
        <v>0</v>
      </c>
      <c r="E746" s="178">
        <f>+PDA!E745</f>
        <v>0</v>
      </c>
      <c r="F746" s="178">
        <f>+PDA!F745</f>
        <v>0</v>
      </c>
      <c r="G746" s="178">
        <f>+PDA!G745</f>
        <v>0</v>
      </c>
      <c r="H746" s="152" t="str">
        <f>IF(+PDA!H745,+PDA!H745," ")</f>
        <v xml:space="preserve"> </v>
      </c>
      <c r="I746" s="152" t="str">
        <f>IF(+PDA!I745,+PDA!I745," ")</f>
        <v xml:space="preserve"> </v>
      </c>
      <c r="J746" s="178">
        <f>+PDA!J745</f>
        <v>0</v>
      </c>
      <c r="K746" s="178">
        <f>+PDA!K745</f>
        <v>0</v>
      </c>
      <c r="L746" s="178">
        <f>+PDA!L745</f>
        <v>0</v>
      </c>
      <c r="M746" s="178" t="str">
        <f>IF(+PDA!M745,+PDA!M745," ")</f>
        <v xml:space="preserve"> </v>
      </c>
      <c r="N746" s="178" t="str">
        <f>IF(+PDA!N745,+PDA!N745," ")</f>
        <v xml:space="preserve"> </v>
      </c>
      <c r="O746" s="178" t="str">
        <f>IF(+PDA!O745,+PDA!O745," ")</f>
        <v xml:space="preserve"> </v>
      </c>
      <c r="P746" s="179" t="str">
        <f>+PDA!S745</f>
        <v xml:space="preserve"> </v>
      </c>
      <c r="Q746" s="186"/>
      <c r="R746" s="176"/>
      <c r="S746" s="176"/>
      <c r="T746" s="176"/>
      <c r="U746" s="155">
        <f t="shared" si="11"/>
        <v>0</v>
      </c>
      <c r="V746" s="176"/>
      <c r="W746" s="187"/>
      <c r="X746" s="187"/>
      <c r="Y746" s="176"/>
      <c r="Z746" s="188"/>
    </row>
    <row r="747" spans="1:26" s="180" customFormat="1" ht="12.75" x14ac:dyDescent="0.2">
      <c r="A747" s="178">
        <v>743</v>
      </c>
      <c r="B747" s="178">
        <f>+PDA!B746</f>
        <v>0</v>
      </c>
      <c r="C747" s="178">
        <f>+PDA!C746</f>
        <v>0</v>
      </c>
      <c r="D747" s="178">
        <f>+PDA!D746</f>
        <v>0</v>
      </c>
      <c r="E747" s="178">
        <f>+PDA!E746</f>
        <v>0</v>
      </c>
      <c r="F747" s="178">
        <f>+PDA!F746</f>
        <v>0</v>
      </c>
      <c r="G747" s="178">
        <f>+PDA!G746</f>
        <v>0</v>
      </c>
      <c r="H747" s="152" t="str">
        <f>IF(+PDA!H746,+PDA!H746," ")</f>
        <v xml:space="preserve"> </v>
      </c>
      <c r="I747" s="152" t="str">
        <f>IF(+PDA!I746,+PDA!I746," ")</f>
        <v xml:space="preserve"> </v>
      </c>
      <c r="J747" s="178">
        <f>+PDA!J746</f>
        <v>0</v>
      </c>
      <c r="K747" s="178">
        <f>+PDA!K746</f>
        <v>0</v>
      </c>
      <c r="L747" s="178">
        <f>+PDA!L746</f>
        <v>0</v>
      </c>
      <c r="M747" s="178" t="str">
        <f>IF(+PDA!M746,+PDA!M746," ")</f>
        <v xml:space="preserve"> </v>
      </c>
      <c r="N747" s="178" t="str">
        <f>IF(+PDA!N746,+PDA!N746," ")</f>
        <v xml:space="preserve"> </v>
      </c>
      <c r="O747" s="178" t="str">
        <f>IF(+PDA!O746,+PDA!O746," ")</f>
        <v xml:space="preserve"> </v>
      </c>
      <c r="P747" s="179" t="str">
        <f>+PDA!S746</f>
        <v xml:space="preserve"> </v>
      </c>
      <c r="Q747" s="186"/>
      <c r="R747" s="176"/>
      <c r="S747" s="176"/>
      <c r="T747" s="176"/>
      <c r="U747" s="155">
        <f t="shared" si="11"/>
        <v>0</v>
      </c>
      <c r="V747" s="176"/>
      <c r="W747" s="187"/>
      <c r="X747" s="187"/>
      <c r="Y747" s="176"/>
      <c r="Z747" s="188"/>
    </row>
    <row r="748" spans="1:26" s="180" customFormat="1" ht="12.75" x14ac:dyDescent="0.2">
      <c r="A748" s="178">
        <v>744</v>
      </c>
      <c r="B748" s="178">
        <f>+PDA!B747</f>
        <v>0</v>
      </c>
      <c r="C748" s="178">
        <f>+PDA!C747</f>
        <v>0</v>
      </c>
      <c r="D748" s="178">
        <f>+PDA!D747</f>
        <v>0</v>
      </c>
      <c r="E748" s="178">
        <f>+PDA!E747</f>
        <v>0</v>
      </c>
      <c r="F748" s="178">
        <f>+PDA!F747</f>
        <v>0</v>
      </c>
      <c r="G748" s="178">
        <f>+PDA!G747</f>
        <v>0</v>
      </c>
      <c r="H748" s="152" t="str">
        <f>IF(+PDA!H747,+PDA!H747," ")</f>
        <v xml:space="preserve"> </v>
      </c>
      <c r="I748" s="152" t="str">
        <f>IF(+PDA!I747,+PDA!I747," ")</f>
        <v xml:space="preserve"> </v>
      </c>
      <c r="J748" s="178">
        <f>+PDA!J747</f>
        <v>0</v>
      </c>
      <c r="K748" s="178">
        <f>+PDA!K747</f>
        <v>0</v>
      </c>
      <c r="L748" s="178">
        <f>+PDA!L747</f>
        <v>0</v>
      </c>
      <c r="M748" s="178" t="str">
        <f>IF(+PDA!M747,+PDA!M747," ")</f>
        <v xml:space="preserve"> </v>
      </c>
      <c r="N748" s="178" t="str">
        <f>IF(+PDA!N747,+PDA!N747," ")</f>
        <v xml:space="preserve"> </v>
      </c>
      <c r="O748" s="178" t="str">
        <f>IF(+PDA!O747,+PDA!O747," ")</f>
        <v xml:space="preserve"> </v>
      </c>
      <c r="P748" s="179" t="str">
        <f>+PDA!S747</f>
        <v xml:space="preserve"> </v>
      </c>
      <c r="Q748" s="186"/>
      <c r="R748" s="176"/>
      <c r="S748" s="176"/>
      <c r="T748" s="176"/>
      <c r="U748" s="155">
        <f t="shared" si="11"/>
        <v>0</v>
      </c>
      <c r="V748" s="176"/>
      <c r="W748" s="187"/>
      <c r="X748" s="187"/>
      <c r="Y748" s="176"/>
      <c r="Z748" s="188"/>
    </row>
    <row r="749" spans="1:26" s="180" customFormat="1" ht="12.75" x14ac:dyDescent="0.2">
      <c r="A749" s="178">
        <v>745</v>
      </c>
      <c r="B749" s="178">
        <f>+PDA!B748</f>
        <v>0</v>
      </c>
      <c r="C749" s="178">
        <f>+PDA!C748</f>
        <v>0</v>
      </c>
      <c r="D749" s="178">
        <f>+PDA!D748</f>
        <v>0</v>
      </c>
      <c r="E749" s="178">
        <f>+PDA!E748</f>
        <v>0</v>
      </c>
      <c r="F749" s="178">
        <f>+PDA!F748</f>
        <v>0</v>
      </c>
      <c r="G749" s="178">
        <f>+PDA!G748</f>
        <v>0</v>
      </c>
      <c r="H749" s="152" t="str">
        <f>IF(+PDA!H748,+PDA!H748," ")</f>
        <v xml:space="preserve"> </v>
      </c>
      <c r="I749" s="152" t="str">
        <f>IF(+PDA!I748,+PDA!I748," ")</f>
        <v xml:space="preserve"> </v>
      </c>
      <c r="J749" s="178">
        <f>+PDA!J748</f>
        <v>0</v>
      </c>
      <c r="K749" s="178">
        <f>+PDA!K748</f>
        <v>0</v>
      </c>
      <c r="L749" s="178">
        <f>+PDA!L748</f>
        <v>0</v>
      </c>
      <c r="M749" s="178" t="str">
        <f>IF(+PDA!M748,+PDA!M748," ")</f>
        <v xml:space="preserve"> </v>
      </c>
      <c r="N749" s="178" t="str">
        <f>IF(+PDA!N748,+PDA!N748," ")</f>
        <v xml:space="preserve"> </v>
      </c>
      <c r="O749" s="178" t="str">
        <f>IF(+PDA!O748,+PDA!O748," ")</f>
        <v xml:space="preserve"> </v>
      </c>
      <c r="P749" s="179" t="str">
        <f>+PDA!S748</f>
        <v xml:space="preserve"> </v>
      </c>
      <c r="Q749" s="186"/>
      <c r="R749" s="176"/>
      <c r="S749" s="176"/>
      <c r="T749" s="176"/>
      <c r="U749" s="155">
        <f t="shared" si="11"/>
        <v>0</v>
      </c>
      <c r="V749" s="176"/>
      <c r="W749" s="187"/>
      <c r="X749" s="187"/>
      <c r="Y749" s="176"/>
      <c r="Z749" s="188"/>
    </row>
    <row r="750" spans="1:26" s="180" customFormat="1" ht="12.75" x14ac:dyDescent="0.2">
      <c r="A750" s="178">
        <v>746</v>
      </c>
      <c r="B750" s="178">
        <f>+PDA!B749</f>
        <v>0</v>
      </c>
      <c r="C750" s="178">
        <f>+PDA!C749</f>
        <v>0</v>
      </c>
      <c r="D750" s="178">
        <f>+PDA!D749</f>
        <v>0</v>
      </c>
      <c r="E750" s="178">
        <f>+PDA!E749</f>
        <v>0</v>
      </c>
      <c r="F750" s="178">
        <f>+PDA!F749</f>
        <v>0</v>
      </c>
      <c r="G750" s="178">
        <f>+PDA!G749</f>
        <v>0</v>
      </c>
      <c r="H750" s="152" t="str">
        <f>IF(+PDA!H749,+PDA!H749," ")</f>
        <v xml:space="preserve"> </v>
      </c>
      <c r="I750" s="152" t="str">
        <f>IF(+PDA!I749,+PDA!I749," ")</f>
        <v xml:space="preserve"> </v>
      </c>
      <c r="J750" s="178">
        <f>+PDA!J749</f>
        <v>0</v>
      </c>
      <c r="K750" s="178">
        <f>+PDA!K749</f>
        <v>0</v>
      </c>
      <c r="L750" s="178">
        <f>+PDA!L749</f>
        <v>0</v>
      </c>
      <c r="M750" s="178" t="str">
        <f>IF(+PDA!M749,+PDA!M749," ")</f>
        <v xml:space="preserve"> </v>
      </c>
      <c r="N750" s="178" t="str">
        <f>IF(+PDA!N749,+PDA!N749," ")</f>
        <v xml:space="preserve"> </v>
      </c>
      <c r="O750" s="178" t="str">
        <f>IF(+PDA!O749,+PDA!O749," ")</f>
        <v xml:space="preserve"> </v>
      </c>
      <c r="P750" s="179" t="str">
        <f>+PDA!S749</f>
        <v xml:space="preserve"> </v>
      </c>
      <c r="Q750" s="186"/>
      <c r="R750" s="176"/>
      <c r="S750" s="176"/>
      <c r="T750" s="176"/>
      <c r="U750" s="155">
        <f t="shared" si="11"/>
        <v>0</v>
      </c>
      <c r="V750" s="176"/>
      <c r="W750" s="187"/>
      <c r="X750" s="187"/>
      <c r="Y750" s="176"/>
      <c r="Z750" s="188"/>
    </row>
    <row r="751" spans="1:26" s="180" customFormat="1" ht="12.75" x14ac:dyDescent="0.2">
      <c r="A751" s="178">
        <v>747</v>
      </c>
      <c r="B751" s="178">
        <f>+PDA!B750</f>
        <v>0</v>
      </c>
      <c r="C751" s="178">
        <f>+PDA!C750</f>
        <v>0</v>
      </c>
      <c r="D751" s="178">
        <f>+PDA!D750</f>
        <v>0</v>
      </c>
      <c r="E751" s="178">
        <f>+PDA!E750</f>
        <v>0</v>
      </c>
      <c r="F751" s="178">
        <f>+PDA!F750</f>
        <v>0</v>
      </c>
      <c r="G751" s="178">
        <f>+PDA!G750</f>
        <v>0</v>
      </c>
      <c r="H751" s="152" t="str">
        <f>IF(+PDA!H750,+PDA!H750," ")</f>
        <v xml:space="preserve"> </v>
      </c>
      <c r="I751" s="152" t="str">
        <f>IF(+PDA!I750,+PDA!I750," ")</f>
        <v xml:space="preserve"> </v>
      </c>
      <c r="J751" s="178">
        <f>+PDA!J750</f>
        <v>0</v>
      </c>
      <c r="K751" s="178">
        <f>+PDA!K750</f>
        <v>0</v>
      </c>
      <c r="L751" s="178">
        <f>+PDA!L750</f>
        <v>0</v>
      </c>
      <c r="M751" s="178" t="str">
        <f>IF(+PDA!M750,+PDA!M750," ")</f>
        <v xml:space="preserve"> </v>
      </c>
      <c r="N751" s="178" t="str">
        <f>IF(+PDA!N750,+PDA!N750," ")</f>
        <v xml:space="preserve"> </v>
      </c>
      <c r="O751" s="178" t="str">
        <f>IF(+PDA!O750,+PDA!O750," ")</f>
        <v xml:space="preserve"> </v>
      </c>
      <c r="P751" s="179" t="str">
        <f>+PDA!S750</f>
        <v xml:space="preserve"> </v>
      </c>
      <c r="Q751" s="186"/>
      <c r="R751" s="176"/>
      <c r="S751" s="176"/>
      <c r="T751" s="176"/>
      <c r="U751" s="155">
        <f t="shared" si="11"/>
        <v>0</v>
      </c>
      <c r="V751" s="176"/>
      <c r="W751" s="187"/>
      <c r="X751" s="187"/>
      <c r="Y751" s="176"/>
      <c r="Z751" s="188"/>
    </row>
    <row r="752" spans="1:26" s="180" customFormat="1" ht="12.75" x14ac:dyDescent="0.2">
      <c r="A752" s="178">
        <v>748</v>
      </c>
      <c r="B752" s="178">
        <f>+PDA!B751</f>
        <v>0</v>
      </c>
      <c r="C752" s="178">
        <f>+PDA!C751</f>
        <v>0</v>
      </c>
      <c r="D752" s="178">
        <f>+PDA!D751</f>
        <v>0</v>
      </c>
      <c r="E752" s="178">
        <f>+PDA!E751</f>
        <v>0</v>
      </c>
      <c r="F752" s="178">
        <f>+PDA!F751</f>
        <v>0</v>
      </c>
      <c r="G752" s="178">
        <f>+PDA!G751</f>
        <v>0</v>
      </c>
      <c r="H752" s="152" t="str">
        <f>IF(+PDA!H751,+PDA!H751," ")</f>
        <v xml:space="preserve"> </v>
      </c>
      <c r="I752" s="152" t="str">
        <f>IF(+PDA!I751,+PDA!I751," ")</f>
        <v xml:space="preserve"> </v>
      </c>
      <c r="J752" s="178">
        <f>+PDA!J751</f>
        <v>0</v>
      </c>
      <c r="K752" s="178">
        <f>+PDA!K751</f>
        <v>0</v>
      </c>
      <c r="L752" s="178">
        <f>+PDA!L751</f>
        <v>0</v>
      </c>
      <c r="M752" s="178" t="str">
        <f>IF(+PDA!M751,+PDA!M751," ")</f>
        <v xml:space="preserve"> </v>
      </c>
      <c r="N752" s="178" t="str">
        <f>IF(+PDA!N751,+PDA!N751," ")</f>
        <v xml:space="preserve"> </v>
      </c>
      <c r="O752" s="178" t="str">
        <f>IF(+PDA!O751,+PDA!O751," ")</f>
        <v xml:space="preserve"> </v>
      </c>
      <c r="P752" s="179" t="str">
        <f>+PDA!S751</f>
        <v xml:space="preserve"> </v>
      </c>
      <c r="Q752" s="186"/>
      <c r="R752" s="176"/>
      <c r="S752" s="176"/>
      <c r="T752" s="176"/>
      <c r="U752" s="155">
        <f t="shared" si="11"/>
        <v>0</v>
      </c>
      <c r="V752" s="176"/>
      <c r="W752" s="187"/>
      <c r="X752" s="187"/>
      <c r="Y752" s="176"/>
      <c r="Z752" s="188"/>
    </row>
    <row r="753" spans="1:26" s="180" customFormat="1" ht="12.75" x14ac:dyDescent="0.2">
      <c r="A753" s="178">
        <v>749</v>
      </c>
      <c r="B753" s="178">
        <f>+PDA!B752</f>
        <v>0</v>
      </c>
      <c r="C753" s="178">
        <f>+PDA!C752</f>
        <v>0</v>
      </c>
      <c r="D753" s="178">
        <f>+PDA!D752</f>
        <v>0</v>
      </c>
      <c r="E753" s="178">
        <f>+PDA!E752</f>
        <v>0</v>
      </c>
      <c r="F753" s="178">
        <f>+PDA!F752</f>
        <v>0</v>
      </c>
      <c r="G753" s="178">
        <f>+PDA!G752</f>
        <v>0</v>
      </c>
      <c r="H753" s="152" t="str">
        <f>IF(+PDA!H752,+PDA!H752," ")</f>
        <v xml:space="preserve"> </v>
      </c>
      <c r="I753" s="152" t="str">
        <f>IF(+PDA!I752,+PDA!I752," ")</f>
        <v xml:space="preserve"> </v>
      </c>
      <c r="J753" s="178">
        <f>+PDA!J752</f>
        <v>0</v>
      </c>
      <c r="K753" s="178">
        <f>+PDA!K752</f>
        <v>0</v>
      </c>
      <c r="L753" s="178">
        <f>+PDA!L752</f>
        <v>0</v>
      </c>
      <c r="M753" s="178" t="str">
        <f>IF(+PDA!M752,+PDA!M752," ")</f>
        <v xml:space="preserve"> </v>
      </c>
      <c r="N753" s="178" t="str">
        <f>IF(+PDA!N752,+PDA!N752," ")</f>
        <v xml:space="preserve"> </v>
      </c>
      <c r="O753" s="178" t="str">
        <f>IF(+PDA!O752,+PDA!O752," ")</f>
        <v xml:space="preserve"> </v>
      </c>
      <c r="P753" s="179" t="str">
        <f>+PDA!S752</f>
        <v xml:space="preserve"> </v>
      </c>
      <c r="Q753" s="186"/>
      <c r="R753" s="176"/>
      <c r="S753" s="176"/>
      <c r="T753" s="176"/>
      <c r="U753" s="155">
        <f t="shared" si="11"/>
        <v>0</v>
      </c>
      <c r="V753" s="176"/>
      <c r="W753" s="187"/>
      <c r="X753" s="187"/>
      <c r="Y753" s="176"/>
      <c r="Z753" s="188"/>
    </row>
    <row r="754" spans="1:26" s="180" customFormat="1" ht="12.75" x14ac:dyDescent="0.2">
      <c r="A754" s="178">
        <v>750</v>
      </c>
      <c r="B754" s="178">
        <f>+PDA!B753</f>
        <v>0</v>
      </c>
      <c r="C754" s="178">
        <f>+PDA!C753</f>
        <v>0</v>
      </c>
      <c r="D754" s="178">
        <f>+PDA!D753</f>
        <v>0</v>
      </c>
      <c r="E754" s="178">
        <f>+PDA!E753</f>
        <v>0</v>
      </c>
      <c r="F754" s="178">
        <f>+PDA!F753</f>
        <v>0</v>
      </c>
      <c r="G754" s="178">
        <f>+PDA!G753</f>
        <v>0</v>
      </c>
      <c r="H754" s="152" t="str">
        <f>IF(+PDA!H753,+PDA!H753," ")</f>
        <v xml:space="preserve"> </v>
      </c>
      <c r="I754" s="152" t="str">
        <f>IF(+PDA!I753,+PDA!I753," ")</f>
        <v xml:space="preserve"> </v>
      </c>
      <c r="J754" s="178">
        <f>+PDA!J753</f>
        <v>0</v>
      </c>
      <c r="K754" s="178">
        <f>+PDA!K753</f>
        <v>0</v>
      </c>
      <c r="L754" s="178">
        <f>+PDA!L753</f>
        <v>0</v>
      </c>
      <c r="M754" s="178" t="str">
        <f>IF(+PDA!M753,+PDA!M753," ")</f>
        <v xml:space="preserve"> </v>
      </c>
      <c r="N754" s="178" t="str">
        <f>IF(+PDA!N753,+PDA!N753," ")</f>
        <v xml:space="preserve"> </v>
      </c>
      <c r="O754" s="178" t="str">
        <f>IF(+PDA!O753,+PDA!O753," ")</f>
        <v xml:space="preserve"> </v>
      </c>
      <c r="P754" s="179" t="str">
        <f>+PDA!S753</f>
        <v xml:space="preserve"> </v>
      </c>
      <c r="Q754" s="186"/>
      <c r="R754" s="176"/>
      <c r="S754" s="176"/>
      <c r="T754" s="176"/>
      <c r="U754" s="155">
        <f t="shared" si="11"/>
        <v>0</v>
      </c>
      <c r="V754" s="176"/>
      <c r="W754" s="187"/>
      <c r="X754" s="187"/>
      <c r="Y754" s="176"/>
      <c r="Z754" s="188"/>
    </row>
    <row r="755" spans="1:26" s="180" customFormat="1" ht="12.75" x14ac:dyDescent="0.2">
      <c r="A755" s="178">
        <v>751</v>
      </c>
      <c r="B755" s="178">
        <f>+PDA!B754</f>
        <v>0</v>
      </c>
      <c r="C755" s="178">
        <f>+PDA!C754</f>
        <v>0</v>
      </c>
      <c r="D755" s="178">
        <f>+PDA!D754</f>
        <v>0</v>
      </c>
      <c r="E755" s="178">
        <f>+PDA!E754</f>
        <v>0</v>
      </c>
      <c r="F755" s="178">
        <f>+PDA!F754</f>
        <v>0</v>
      </c>
      <c r="G755" s="178">
        <f>+PDA!G754</f>
        <v>0</v>
      </c>
      <c r="H755" s="152" t="str">
        <f>IF(+PDA!H754,+PDA!H754," ")</f>
        <v xml:space="preserve"> </v>
      </c>
      <c r="I755" s="152" t="str">
        <f>IF(+PDA!I754,+PDA!I754," ")</f>
        <v xml:space="preserve"> </v>
      </c>
      <c r="J755" s="178">
        <f>+PDA!J754</f>
        <v>0</v>
      </c>
      <c r="K755" s="178">
        <f>+PDA!K754</f>
        <v>0</v>
      </c>
      <c r="L755" s="178">
        <f>+PDA!L754</f>
        <v>0</v>
      </c>
      <c r="M755" s="178" t="str">
        <f>IF(+PDA!M754,+PDA!M754," ")</f>
        <v xml:space="preserve"> </v>
      </c>
      <c r="N755" s="178" t="str">
        <f>IF(+PDA!N754,+PDA!N754," ")</f>
        <v xml:space="preserve"> </v>
      </c>
      <c r="O755" s="178" t="str">
        <f>IF(+PDA!O754,+PDA!O754," ")</f>
        <v xml:space="preserve"> </v>
      </c>
      <c r="P755" s="179" t="str">
        <f>+PDA!S754</f>
        <v xml:space="preserve"> </v>
      </c>
      <c r="Q755" s="186"/>
      <c r="R755" s="176"/>
      <c r="S755" s="176"/>
      <c r="T755" s="176"/>
      <c r="U755" s="155">
        <f t="shared" si="11"/>
        <v>0</v>
      </c>
      <c r="V755" s="176"/>
      <c r="W755" s="187"/>
      <c r="X755" s="187"/>
      <c r="Y755" s="176"/>
      <c r="Z755" s="188"/>
    </row>
    <row r="756" spans="1:26" s="180" customFormat="1" ht="12.75" x14ac:dyDescent="0.2">
      <c r="A756" s="178">
        <v>752</v>
      </c>
      <c r="B756" s="178">
        <f>+PDA!B755</f>
        <v>0</v>
      </c>
      <c r="C756" s="178">
        <f>+PDA!C755</f>
        <v>0</v>
      </c>
      <c r="D756" s="178">
        <f>+PDA!D755</f>
        <v>0</v>
      </c>
      <c r="E756" s="178">
        <f>+PDA!E755</f>
        <v>0</v>
      </c>
      <c r="F756" s="178">
        <f>+PDA!F755</f>
        <v>0</v>
      </c>
      <c r="G756" s="178">
        <f>+PDA!G755</f>
        <v>0</v>
      </c>
      <c r="H756" s="152" t="str">
        <f>IF(+PDA!H755,+PDA!H755," ")</f>
        <v xml:space="preserve"> </v>
      </c>
      <c r="I756" s="152" t="str">
        <f>IF(+PDA!I755,+PDA!I755," ")</f>
        <v xml:space="preserve"> </v>
      </c>
      <c r="J756" s="178">
        <f>+PDA!J755</f>
        <v>0</v>
      </c>
      <c r="K756" s="178">
        <f>+PDA!K755</f>
        <v>0</v>
      </c>
      <c r="L756" s="178">
        <f>+PDA!L755</f>
        <v>0</v>
      </c>
      <c r="M756" s="178" t="str">
        <f>IF(+PDA!M755,+PDA!M755," ")</f>
        <v xml:space="preserve"> </v>
      </c>
      <c r="N756" s="178" t="str">
        <f>IF(+PDA!N755,+PDA!N755," ")</f>
        <v xml:space="preserve"> </v>
      </c>
      <c r="O756" s="178" t="str">
        <f>IF(+PDA!O755,+PDA!O755," ")</f>
        <v xml:space="preserve"> </v>
      </c>
      <c r="P756" s="179" t="str">
        <f>+PDA!S755</f>
        <v xml:space="preserve"> </v>
      </c>
      <c r="Q756" s="186"/>
      <c r="R756" s="176"/>
      <c r="S756" s="176"/>
      <c r="T756" s="176"/>
      <c r="U756" s="155">
        <f t="shared" si="11"/>
        <v>0</v>
      </c>
      <c r="V756" s="176"/>
      <c r="W756" s="187"/>
      <c r="X756" s="187"/>
      <c r="Y756" s="176"/>
      <c r="Z756" s="188"/>
    </row>
    <row r="757" spans="1:26" s="180" customFormat="1" ht="12.75" x14ac:dyDescent="0.2">
      <c r="A757" s="178">
        <v>753</v>
      </c>
      <c r="B757" s="178">
        <f>+PDA!B756</f>
        <v>0</v>
      </c>
      <c r="C757" s="178">
        <f>+PDA!C756</f>
        <v>0</v>
      </c>
      <c r="D757" s="178">
        <f>+PDA!D756</f>
        <v>0</v>
      </c>
      <c r="E757" s="178">
        <f>+PDA!E756</f>
        <v>0</v>
      </c>
      <c r="F757" s="178">
        <f>+PDA!F756</f>
        <v>0</v>
      </c>
      <c r="G757" s="178">
        <f>+PDA!G756</f>
        <v>0</v>
      </c>
      <c r="H757" s="152" t="str">
        <f>IF(+PDA!H756,+PDA!H756," ")</f>
        <v xml:space="preserve"> </v>
      </c>
      <c r="I757" s="152" t="str">
        <f>IF(+PDA!I756,+PDA!I756," ")</f>
        <v xml:space="preserve"> </v>
      </c>
      <c r="J757" s="178">
        <f>+PDA!J756</f>
        <v>0</v>
      </c>
      <c r="K757" s="178">
        <f>+PDA!K756</f>
        <v>0</v>
      </c>
      <c r="L757" s="178">
        <f>+PDA!L756</f>
        <v>0</v>
      </c>
      <c r="M757" s="178" t="str">
        <f>IF(+PDA!M756,+PDA!M756," ")</f>
        <v xml:space="preserve"> </v>
      </c>
      <c r="N757" s="178" t="str">
        <f>IF(+PDA!N756,+PDA!N756," ")</f>
        <v xml:space="preserve"> </v>
      </c>
      <c r="O757" s="178" t="str">
        <f>IF(+PDA!O756,+PDA!O756," ")</f>
        <v xml:space="preserve"> </v>
      </c>
      <c r="P757" s="179" t="str">
        <f>+PDA!S756</f>
        <v xml:space="preserve"> </v>
      </c>
      <c r="Q757" s="186"/>
      <c r="R757" s="176"/>
      <c r="S757" s="176"/>
      <c r="T757" s="176"/>
      <c r="U757" s="155">
        <f t="shared" si="11"/>
        <v>0</v>
      </c>
      <c r="V757" s="176"/>
      <c r="W757" s="187"/>
      <c r="X757" s="187"/>
      <c r="Y757" s="176"/>
      <c r="Z757" s="188"/>
    </row>
    <row r="758" spans="1:26" s="180" customFormat="1" ht="12.75" x14ac:dyDescent="0.2">
      <c r="A758" s="178">
        <v>754</v>
      </c>
      <c r="B758" s="178">
        <f>+PDA!B757</f>
        <v>0</v>
      </c>
      <c r="C758" s="178">
        <f>+PDA!C757</f>
        <v>0</v>
      </c>
      <c r="D758" s="178">
        <f>+PDA!D757</f>
        <v>0</v>
      </c>
      <c r="E758" s="178">
        <f>+PDA!E757</f>
        <v>0</v>
      </c>
      <c r="F758" s="178">
        <f>+PDA!F757</f>
        <v>0</v>
      </c>
      <c r="G758" s="178">
        <f>+PDA!G757</f>
        <v>0</v>
      </c>
      <c r="H758" s="152" t="str">
        <f>IF(+PDA!H757,+PDA!H757," ")</f>
        <v xml:space="preserve"> </v>
      </c>
      <c r="I758" s="152" t="str">
        <f>IF(+PDA!I757,+PDA!I757," ")</f>
        <v xml:space="preserve"> </v>
      </c>
      <c r="J758" s="178">
        <f>+PDA!J757</f>
        <v>0</v>
      </c>
      <c r="K758" s="178">
        <f>+PDA!K757</f>
        <v>0</v>
      </c>
      <c r="L758" s="178">
        <f>+PDA!L757</f>
        <v>0</v>
      </c>
      <c r="M758" s="178" t="str">
        <f>IF(+PDA!M757,+PDA!M757," ")</f>
        <v xml:space="preserve"> </v>
      </c>
      <c r="N758" s="178" t="str">
        <f>IF(+PDA!N757,+PDA!N757," ")</f>
        <v xml:space="preserve"> </v>
      </c>
      <c r="O758" s="178" t="str">
        <f>IF(+PDA!O757,+PDA!O757," ")</f>
        <v xml:space="preserve"> </v>
      </c>
      <c r="P758" s="179" t="str">
        <f>+PDA!S757</f>
        <v xml:space="preserve"> </v>
      </c>
      <c r="Q758" s="186"/>
      <c r="R758" s="176"/>
      <c r="S758" s="176"/>
      <c r="T758" s="176"/>
      <c r="U758" s="155">
        <f t="shared" si="11"/>
        <v>0</v>
      </c>
      <c r="V758" s="176"/>
      <c r="W758" s="187"/>
      <c r="X758" s="187"/>
      <c r="Y758" s="176"/>
      <c r="Z758" s="188"/>
    </row>
    <row r="759" spans="1:26" s="180" customFormat="1" ht="12.75" x14ac:dyDescent="0.2">
      <c r="A759" s="178">
        <v>755</v>
      </c>
      <c r="B759" s="178">
        <f>+PDA!B758</f>
        <v>0</v>
      </c>
      <c r="C759" s="178">
        <f>+PDA!C758</f>
        <v>0</v>
      </c>
      <c r="D759" s="178">
        <f>+PDA!D758</f>
        <v>0</v>
      </c>
      <c r="E759" s="178">
        <f>+PDA!E758</f>
        <v>0</v>
      </c>
      <c r="F759" s="178">
        <f>+PDA!F758</f>
        <v>0</v>
      </c>
      <c r="G759" s="178">
        <f>+PDA!G758</f>
        <v>0</v>
      </c>
      <c r="H759" s="152" t="str">
        <f>IF(+PDA!H758,+PDA!H758," ")</f>
        <v xml:space="preserve"> </v>
      </c>
      <c r="I759" s="152" t="str">
        <f>IF(+PDA!I758,+PDA!I758," ")</f>
        <v xml:space="preserve"> </v>
      </c>
      <c r="J759" s="178">
        <f>+PDA!J758</f>
        <v>0</v>
      </c>
      <c r="K759" s="178">
        <f>+PDA!K758</f>
        <v>0</v>
      </c>
      <c r="L759" s="178">
        <f>+PDA!L758</f>
        <v>0</v>
      </c>
      <c r="M759" s="178" t="str">
        <f>IF(+PDA!M758,+PDA!M758," ")</f>
        <v xml:space="preserve"> </v>
      </c>
      <c r="N759" s="178" t="str">
        <f>IF(+PDA!N758,+PDA!N758," ")</f>
        <v xml:space="preserve"> </v>
      </c>
      <c r="O759" s="178" t="str">
        <f>IF(+PDA!O758,+PDA!O758," ")</f>
        <v xml:space="preserve"> </v>
      </c>
      <c r="P759" s="179" t="str">
        <f>+PDA!S758</f>
        <v xml:space="preserve"> </v>
      </c>
      <c r="Q759" s="186"/>
      <c r="R759" s="176"/>
      <c r="S759" s="176"/>
      <c r="T759" s="176"/>
      <c r="U759" s="155">
        <f t="shared" si="11"/>
        <v>0</v>
      </c>
      <c r="V759" s="176"/>
      <c r="W759" s="187"/>
      <c r="X759" s="187"/>
      <c r="Y759" s="176"/>
      <c r="Z759" s="188"/>
    </row>
    <row r="760" spans="1:26" s="180" customFormat="1" ht="12.75" x14ac:dyDescent="0.2">
      <c r="A760" s="178">
        <v>756</v>
      </c>
      <c r="B760" s="178">
        <f>+PDA!B759</f>
        <v>0</v>
      </c>
      <c r="C760" s="178">
        <f>+PDA!C759</f>
        <v>0</v>
      </c>
      <c r="D760" s="178">
        <f>+PDA!D759</f>
        <v>0</v>
      </c>
      <c r="E760" s="178">
        <f>+PDA!E759</f>
        <v>0</v>
      </c>
      <c r="F760" s="178">
        <f>+PDA!F759</f>
        <v>0</v>
      </c>
      <c r="G760" s="178">
        <f>+PDA!G759</f>
        <v>0</v>
      </c>
      <c r="H760" s="152" t="str">
        <f>IF(+PDA!H759,+PDA!H759," ")</f>
        <v xml:space="preserve"> </v>
      </c>
      <c r="I760" s="152" t="str">
        <f>IF(+PDA!I759,+PDA!I759," ")</f>
        <v xml:space="preserve"> </v>
      </c>
      <c r="J760" s="178">
        <f>+PDA!J759</f>
        <v>0</v>
      </c>
      <c r="K760" s="178">
        <f>+PDA!K759</f>
        <v>0</v>
      </c>
      <c r="L760" s="178">
        <f>+PDA!L759</f>
        <v>0</v>
      </c>
      <c r="M760" s="178" t="str">
        <f>IF(+PDA!M759,+PDA!M759," ")</f>
        <v xml:space="preserve"> </v>
      </c>
      <c r="N760" s="178" t="str">
        <f>IF(+PDA!N759,+PDA!N759," ")</f>
        <v xml:space="preserve"> </v>
      </c>
      <c r="O760" s="178" t="str">
        <f>IF(+PDA!O759,+PDA!O759," ")</f>
        <v xml:space="preserve"> </v>
      </c>
      <c r="P760" s="179" t="str">
        <f>+PDA!S759</f>
        <v xml:space="preserve"> </v>
      </c>
      <c r="Q760" s="186"/>
      <c r="R760" s="176"/>
      <c r="S760" s="176"/>
      <c r="T760" s="176"/>
      <c r="U760" s="155">
        <f t="shared" si="11"/>
        <v>0</v>
      </c>
      <c r="V760" s="176"/>
      <c r="W760" s="187"/>
      <c r="X760" s="187"/>
      <c r="Y760" s="176"/>
      <c r="Z760" s="188"/>
    </row>
    <row r="761" spans="1:26" s="180" customFormat="1" ht="12.75" x14ac:dyDescent="0.2">
      <c r="A761" s="178">
        <v>757</v>
      </c>
      <c r="B761" s="178">
        <f>+PDA!B760</f>
        <v>0</v>
      </c>
      <c r="C761" s="178">
        <f>+PDA!C760</f>
        <v>0</v>
      </c>
      <c r="D761" s="178">
        <f>+PDA!D760</f>
        <v>0</v>
      </c>
      <c r="E761" s="178">
        <f>+PDA!E760</f>
        <v>0</v>
      </c>
      <c r="F761" s="178">
        <f>+PDA!F760</f>
        <v>0</v>
      </c>
      <c r="G761" s="178">
        <f>+PDA!G760</f>
        <v>0</v>
      </c>
      <c r="H761" s="152" t="str">
        <f>IF(+PDA!H760,+PDA!H760," ")</f>
        <v xml:space="preserve"> </v>
      </c>
      <c r="I761" s="152" t="str">
        <f>IF(+PDA!I760,+PDA!I760," ")</f>
        <v xml:space="preserve"> </v>
      </c>
      <c r="J761" s="178">
        <f>+PDA!J760</f>
        <v>0</v>
      </c>
      <c r="K761" s="178">
        <f>+PDA!K760</f>
        <v>0</v>
      </c>
      <c r="L761" s="178">
        <f>+PDA!L760</f>
        <v>0</v>
      </c>
      <c r="M761" s="178" t="str">
        <f>IF(+PDA!M760,+PDA!M760," ")</f>
        <v xml:space="preserve"> </v>
      </c>
      <c r="N761" s="178" t="str">
        <f>IF(+PDA!N760,+PDA!N760," ")</f>
        <v xml:space="preserve"> </v>
      </c>
      <c r="O761" s="178" t="str">
        <f>IF(+PDA!O760,+PDA!O760," ")</f>
        <v xml:space="preserve"> </v>
      </c>
      <c r="P761" s="179" t="str">
        <f>+PDA!S760</f>
        <v xml:space="preserve"> </v>
      </c>
      <c r="Q761" s="186"/>
      <c r="R761" s="176"/>
      <c r="S761" s="176"/>
      <c r="T761" s="176"/>
      <c r="U761" s="155">
        <f t="shared" si="11"/>
        <v>0</v>
      </c>
      <c r="V761" s="176"/>
      <c r="W761" s="187"/>
      <c r="X761" s="187"/>
      <c r="Y761" s="176"/>
      <c r="Z761" s="188"/>
    </row>
    <row r="762" spans="1:26" s="180" customFormat="1" ht="12.75" x14ac:dyDescent="0.2">
      <c r="A762" s="178">
        <v>758</v>
      </c>
      <c r="B762" s="178">
        <f>+PDA!B761</f>
        <v>0</v>
      </c>
      <c r="C762" s="178">
        <f>+PDA!C761</f>
        <v>0</v>
      </c>
      <c r="D762" s="178">
        <f>+PDA!D761</f>
        <v>0</v>
      </c>
      <c r="E762" s="178">
        <f>+PDA!E761</f>
        <v>0</v>
      </c>
      <c r="F762" s="178">
        <f>+PDA!F761</f>
        <v>0</v>
      </c>
      <c r="G762" s="178">
        <f>+PDA!G761</f>
        <v>0</v>
      </c>
      <c r="H762" s="152" t="str">
        <f>IF(+PDA!H761,+PDA!H761," ")</f>
        <v xml:space="preserve"> </v>
      </c>
      <c r="I762" s="152" t="str">
        <f>IF(+PDA!I761,+PDA!I761," ")</f>
        <v xml:space="preserve"> </v>
      </c>
      <c r="J762" s="178">
        <f>+PDA!J761</f>
        <v>0</v>
      </c>
      <c r="K762" s="178">
        <f>+PDA!K761</f>
        <v>0</v>
      </c>
      <c r="L762" s="178">
        <f>+PDA!L761</f>
        <v>0</v>
      </c>
      <c r="M762" s="178" t="str">
        <f>IF(+PDA!M761,+PDA!M761," ")</f>
        <v xml:space="preserve"> </v>
      </c>
      <c r="N762" s="178" t="str">
        <f>IF(+PDA!N761,+PDA!N761," ")</f>
        <v xml:space="preserve"> </v>
      </c>
      <c r="O762" s="178" t="str">
        <f>IF(+PDA!O761,+PDA!O761," ")</f>
        <v xml:space="preserve"> </v>
      </c>
      <c r="P762" s="179" t="str">
        <f>+PDA!S761</f>
        <v xml:space="preserve"> </v>
      </c>
      <c r="Q762" s="186"/>
      <c r="R762" s="176"/>
      <c r="S762" s="176"/>
      <c r="T762" s="176"/>
      <c r="U762" s="155">
        <f t="shared" si="11"/>
        <v>0</v>
      </c>
      <c r="V762" s="176"/>
      <c r="W762" s="187"/>
      <c r="X762" s="187"/>
      <c r="Y762" s="176"/>
      <c r="Z762" s="188"/>
    </row>
    <row r="763" spans="1:26" s="180" customFormat="1" ht="12.75" x14ac:dyDescent="0.2">
      <c r="A763" s="178">
        <v>759</v>
      </c>
      <c r="B763" s="178">
        <f>+PDA!B762</f>
        <v>0</v>
      </c>
      <c r="C763" s="178">
        <f>+PDA!C762</f>
        <v>0</v>
      </c>
      <c r="D763" s="178">
        <f>+PDA!D762</f>
        <v>0</v>
      </c>
      <c r="E763" s="178">
        <f>+PDA!E762</f>
        <v>0</v>
      </c>
      <c r="F763" s="178">
        <f>+PDA!F762</f>
        <v>0</v>
      </c>
      <c r="G763" s="178">
        <f>+PDA!G762</f>
        <v>0</v>
      </c>
      <c r="H763" s="152" t="str">
        <f>IF(+PDA!H762,+PDA!H762," ")</f>
        <v xml:space="preserve"> </v>
      </c>
      <c r="I763" s="152" t="str">
        <f>IF(+PDA!I762,+PDA!I762," ")</f>
        <v xml:space="preserve"> </v>
      </c>
      <c r="J763" s="178">
        <f>+PDA!J762</f>
        <v>0</v>
      </c>
      <c r="K763" s="178">
        <f>+PDA!K762</f>
        <v>0</v>
      </c>
      <c r="L763" s="178">
        <f>+PDA!L762</f>
        <v>0</v>
      </c>
      <c r="M763" s="178" t="str">
        <f>IF(+PDA!M762,+PDA!M762," ")</f>
        <v xml:space="preserve"> </v>
      </c>
      <c r="N763" s="178" t="str">
        <f>IF(+PDA!N762,+PDA!N762," ")</f>
        <v xml:space="preserve"> </v>
      </c>
      <c r="O763" s="178" t="str">
        <f>IF(+PDA!O762,+PDA!O762," ")</f>
        <v xml:space="preserve"> </v>
      </c>
      <c r="P763" s="179" t="str">
        <f>+PDA!S762</f>
        <v xml:space="preserve"> </v>
      </c>
      <c r="Q763" s="186"/>
      <c r="R763" s="176"/>
      <c r="S763" s="176"/>
      <c r="T763" s="176"/>
      <c r="U763" s="155">
        <f t="shared" si="11"/>
        <v>0</v>
      </c>
      <c r="V763" s="176"/>
      <c r="W763" s="187"/>
      <c r="X763" s="187"/>
      <c r="Y763" s="176"/>
      <c r="Z763" s="188"/>
    </row>
    <row r="764" spans="1:26" s="180" customFormat="1" ht="12.75" x14ac:dyDescent="0.2">
      <c r="A764" s="178">
        <v>760</v>
      </c>
      <c r="B764" s="178">
        <f>+PDA!B763</f>
        <v>0</v>
      </c>
      <c r="C764" s="178">
        <f>+PDA!C763</f>
        <v>0</v>
      </c>
      <c r="D764" s="178">
        <f>+PDA!D763</f>
        <v>0</v>
      </c>
      <c r="E764" s="178">
        <f>+PDA!E763</f>
        <v>0</v>
      </c>
      <c r="F764" s="178">
        <f>+PDA!F763</f>
        <v>0</v>
      </c>
      <c r="G764" s="178">
        <f>+PDA!G763</f>
        <v>0</v>
      </c>
      <c r="H764" s="152" t="str">
        <f>IF(+PDA!H763,+PDA!H763," ")</f>
        <v xml:space="preserve"> </v>
      </c>
      <c r="I764" s="152" t="str">
        <f>IF(+PDA!I763,+PDA!I763," ")</f>
        <v xml:space="preserve"> </v>
      </c>
      <c r="J764" s="178">
        <f>+PDA!J763</f>
        <v>0</v>
      </c>
      <c r="K764" s="178">
        <f>+PDA!K763</f>
        <v>0</v>
      </c>
      <c r="L764" s="178">
        <f>+PDA!L763</f>
        <v>0</v>
      </c>
      <c r="M764" s="178" t="str">
        <f>IF(+PDA!M763,+PDA!M763," ")</f>
        <v xml:space="preserve"> </v>
      </c>
      <c r="N764" s="178" t="str">
        <f>IF(+PDA!N763,+PDA!N763," ")</f>
        <v xml:space="preserve"> </v>
      </c>
      <c r="O764" s="178" t="str">
        <f>IF(+PDA!O763,+PDA!O763," ")</f>
        <v xml:space="preserve"> </v>
      </c>
      <c r="P764" s="179" t="str">
        <f>+PDA!S763</f>
        <v xml:space="preserve"> </v>
      </c>
      <c r="Q764" s="186"/>
      <c r="R764" s="176"/>
      <c r="S764" s="176"/>
      <c r="T764" s="176"/>
      <c r="U764" s="155">
        <f t="shared" si="11"/>
        <v>0</v>
      </c>
      <c r="V764" s="176"/>
      <c r="W764" s="187"/>
      <c r="X764" s="187"/>
      <c r="Y764" s="176"/>
      <c r="Z764" s="188"/>
    </row>
    <row r="765" spans="1:26" s="180" customFormat="1" ht="12.75" x14ac:dyDescent="0.2">
      <c r="A765" s="178">
        <v>761</v>
      </c>
      <c r="B765" s="178">
        <f>+PDA!B764</f>
        <v>0</v>
      </c>
      <c r="C765" s="178">
        <f>+PDA!C764</f>
        <v>0</v>
      </c>
      <c r="D765" s="178">
        <f>+PDA!D764</f>
        <v>0</v>
      </c>
      <c r="E765" s="178">
        <f>+PDA!E764</f>
        <v>0</v>
      </c>
      <c r="F765" s="178">
        <f>+PDA!F764</f>
        <v>0</v>
      </c>
      <c r="G765" s="178">
        <f>+PDA!G764</f>
        <v>0</v>
      </c>
      <c r="H765" s="152" t="str">
        <f>IF(+PDA!H764,+PDA!H764," ")</f>
        <v xml:space="preserve"> </v>
      </c>
      <c r="I765" s="152" t="str">
        <f>IF(+PDA!I764,+PDA!I764," ")</f>
        <v xml:space="preserve"> </v>
      </c>
      <c r="J765" s="178">
        <f>+PDA!J764</f>
        <v>0</v>
      </c>
      <c r="K765" s="178">
        <f>+PDA!K764</f>
        <v>0</v>
      </c>
      <c r="L765" s="178">
        <f>+PDA!L764</f>
        <v>0</v>
      </c>
      <c r="M765" s="178" t="str">
        <f>IF(+PDA!M764,+PDA!M764," ")</f>
        <v xml:space="preserve"> </v>
      </c>
      <c r="N765" s="178" t="str">
        <f>IF(+PDA!N764,+PDA!N764," ")</f>
        <v xml:space="preserve"> </v>
      </c>
      <c r="O765" s="178" t="str">
        <f>IF(+PDA!O764,+PDA!O764," ")</f>
        <v xml:space="preserve"> </v>
      </c>
      <c r="P765" s="179" t="str">
        <f>+PDA!S764</f>
        <v xml:space="preserve"> </v>
      </c>
      <c r="Q765" s="186"/>
      <c r="R765" s="176"/>
      <c r="S765" s="176"/>
      <c r="T765" s="176"/>
      <c r="U765" s="155">
        <f t="shared" si="11"/>
        <v>0</v>
      </c>
      <c r="V765" s="176"/>
      <c r="W765" s="187"/>
      <c r="X765" s="187"/>
      <c r="Y765" s="176"/>
      <c r="Z765" s="188"/>
    </row>
    <row r="766" spans="1:26" s="180" customFormat="1" ht="12.75" x14ac:dyDescent="0.2">
      <c r="A766" s="178">
        <v>762</v>
      </c>
      <c r="B766" s="178">
        <f>+PDA!B765</f>
        <v>0</v>
      </c>
      <c r="C766" s="178">
        <f>+PDA!C765</f>
        <v>0</v>
      </c>
      <c r="D766" s="178">
        <f>+PDA!D765</f>
        <v>0</v>
      </c>
      <c r="E766" s="178">
        <f>+PDA!E765</f>
        <v>0</v>
      </c>
      <c r="F766" s="178">
        <f>+PDA!F765</f>
        <v>0</v>
      </c>
      <c r="G766" s="178">
        <f>+PDA!G765</f>
        <v>0</v>
      </c>
      <c r="H766" s="152" t="str">
        <f>IF(+PDA!H765,+PDA!H765," ")</f>
        <v xml:space="preserve"> </v>
      </c>
      <c r="I766" s="152" t="str">
        <f>IF(+PDA!I765,+PDA!I765," ")</f>
        <v xml:space="preserve"> </v>
      </c>
      <c r="J766" s="178">
        <f>+PDA!J765</f>
        <v>0</v>
      </c>
      <c r="K766" s="178">
        <f>+PDA!K765</f>
        <v>0</v>
      </c>
      <c r="L766" s="178">
        <f>+PDA!L765</f>
        <v>0</v>
      </c>
      <c r="M766" s="178" t="str">
        <f>IF(+PDA!M765,+PDA!M765," ")</f>
        <v xml:space="preserve"> </v>
      </c>
      <c r="N766" s="178" t="str">
        <f>IF(+PDA!N765,+PDA!N765," ")</f>
        <v xml:space="preserve"> </v>
      </c>
      <c r="O766" s="178" t="str">
        <f>IF(+PDA!O765,+PDA!O765," ")</f>
        <v xml:space="preserve"> </v>
      </c>
      <c r="P766" s="179" t="str">
        <f>+PDA!S765</f>
        <v xml:space="preserve"> </v>
      </c>
      <c r="Q766" s="186"/>
      <c r="R766" s="176"/>
      <c r="S766" s="176"/>
      <c r="T766" s="176"/>
      <c r="U766" s="155">
        <f t="shared" si="11"/>
        <v>0</v>
      </c>
      <c r="V766" s="176"/>
      <c r="W766" s="187"/>
      <c r="X766" s="187"/>
      <c r="Y766" s="176"/>
      <c r="Z766" s="188"/>
    </row>
    <row r="767" spans="1:26" s="180" customFormat="1" ht="12.75" x14ac:dyDescent="0.2">
      <c r="A767" s="178">
        <v>763</v>
      </c>
      <c r="B767" s="178">
        <f>+PDA!B766</f>
        <v>0</v>
      </c>
      <c r="C767" s="178">
        <f>+PDA!C766</f>
        <v>0</v>
      </c>
      <c r="D767" s="178">
        <f>+PDA!D766</f>
        <v>0</v>
      </c>
      <c r="E767" s="178">
        <f>+PDA!E766</f>
        <v>0</v>
      </c>
      <c r="F767" s="178">
        <f>+PDA!F766</f>
        <v>0</v>
      </c>
      <c r="G767" s="178">
        <f>+PDA!G766</f>
        <v>0</v>
      </c>
      <c r="H767" s="152" t="str">
        <f>IF(+PDA!H766,+PDA!H766," ")</f>
        <v xml:space="preserve"> </v>
      </c>
      <c r="I767" s="152" t="str">
        <f>IF(+PDA!I766,+PDA!I766," ")</f>
        <v xml:space="preserve"> </v>
      </c>
      <c r="J767" s="178">
        <f>+PDA!J766</f>
        <v>0</v>
      </c>
      <c r="K767" s="178">
        <f>+PDA!K766</f>
        <v>0</v>
      </c>
      <c r="L767" s="178">
        <f>+PDA!L766</f>
        <v>0</v>
      </c>
      <c r="M767" s="178" t="str">
        <f>IF(+PDA!M766,+PDA!M766," ")</f>
        <v xml:space="preserve"> </v>
      </c>
      <c r="N767" s="178" t="str">
        <f>IF(+PDA!N766,+PDA!N766," ")</f>
        <v xml:space="preserve"> </v>
      </c>
      <c r="O767" s="178" t="str">
        <f>IF(+PDA!O766,+PDA!O766," ")</f>
        <v xml:space="preserve"> </v>
      </c>
      <c r="P767" s="179" t="str">
        <f>+PDA!S766</f>
        <v xml:space="preserve"> </v>
      </c>
      <c r="Q767" s="186"/>
      <c r="R767" s="176"/>
      <c r="S767" s="176"/>
      <c r="T767" s="176"/>
      <c r="U767" s="155">
        <f t="shared" si="11"/>
        <v>0</v>
      </c>
      <c r="V767" s="176"/>
      <c r="W767" s="187"/>
      <c r="X767" s="187"/>
      <c r="Y767" s="176"/>
      <c r="Z767" s="188"/>
    </row>
    <row r="768" spans="1:26" s="180" customFormat="1" ht="12.75" x14ac:dyDescent="0.2">
      <c r="A768" s="178">
        <v>764</v>
      </c>
      <c r="B768" s="178">
        <f>+PDA!B767</f>
        <v>0</v>
      </c>
      <c r="C768" s="178">
        <f>+PDA!C767</f>
        <v>0</v>
      </c>
      <c r="D768" s="178">
        <f>+PDA!D767</f>
        <v>0</v>
      </c>
      <c r="E768" s="178">
        <f>+PDA!E767</f>
        <v>0</v>
      </c>
      <c r="F768" s="178">
        <f>+PDA!F767</f>
        <v>0</v>
      </c>
      <c r="G768" s="178">
        <f>+PDA!G767</f>
        <v>0</v>
      </c>
      <c r="H768" s="152" t="str">
        <f>IF(+PDA!H767,+PDA!H767," ")</f>
        <v xml:space="preserve"> </v>
      </c>
      <c r="I768" s="152" t="str">
        <f>IF(+PDA!I767,+PDA!I767," ")</f>
        <v xml:space="preserve"> </v>
      </c>
      <c r="J768" s="178">
        <f>+PDA!J767</f>
        <v>0</v>
      </c>
      <c r="K768" s="178">
        <f>+PDA!K767</f>
        <v>0</v>
      </c>
      <c r="L768" s="178">
        <f>+PDA!L767</f>
        <v>0</v>
      </c>
      <c r="M768" s="178" t="str">
        <f>IF(+PDA!M767,+PDA!M767," ")</f>
        <v xml:space="preserve"> </v>
      </c>
      <c r="N768" s="178" t="str">
        <f>IF(+PDA!N767,+PDA!N767," ")</f>
        <v xml:space="preserve"> </v>
      </c>
      <c r="O768" s="178" t="str">
        <f>IF(+PDA!O767,+PDA!O767," ")</f>
        <v xml:space="preserve"> </v>
      </c>
      <c r="P768" s="179" t="str">
        <f>+PDA!S767</f>
        <v xml:space="preserve"> </v>
      </c>
      <c r="Q768" s="186"/>
      <c r="R768" s="176"/>
      <c r="S768" s="176"/>
      <c r="T768" s="176"/>
      <c r="U768" s="155">
        <f t="shared" si="11"/>
        <v>0</v>
      </c>
      <c r="V768" s="176"/>
      <c r="W768" s="187"/>
      <c r="X768" s="187"/>
      <c r="Y768" s="176"/>
      <c r="Z768" s="188"/>
    </row>
    <row r="769" spans="1:26" s="180" customFormat="1" ht="12.75" x14ac:dyDescent="0.2">
      <c r="A769" s="178">
        <v>765</v>
      </c>
      <c r="B769" s="178">
        <f>+PDA!B768</f>
        <v>0</v>
      </c>
      <c r="C769" s="178">
        <f>+PDA!C768</f>
        <v>0</v>
      </c>
      <c r="D769" s="178">
        <f>+PDA!D768</f>
        <v>0</v>
      </c>
      <c r="E769" s="178">
        <f>+PDA!E768</f>
        <v>0</v>
      </c>
      <c r="F769" s="178">
        <f>+PDA!F768</f>
        <v>0</v>
      </c>
      <c r="G769" s="178">
        <f>+PDA!G768</f>
        <v>0</v>
      </c>
      <c r="H769" s="152" t="str">
        <f>IF(+PDA!H768,+PDA!H768," ")</f>
        <v xml:space="preserve"> </v>
      </c>
      <c r="I769" s="152" t="str">
        <f>IF(+PDA!I768,+PDA!I768," ")</f>
        <v xml:space="preserve"> </v>
      </c>
      <c r="J769" s="178">
        <f>+PDA!J768</f>
        <v>0</v>
      </c>
      <c r="K769" s="178">
        <f>+PDA!K768</f>
        <v>0</v>
      </c>
      <c r="L769" s="178">
        <f>+PDA!L768</f>
        <v>0</v>
      </c>
      <c r="M769" s="178" t="str">
        <f>IF(+PDA!M768,+PDA!M768," ")</f>
        <v xml:space="preserve"> </v>
      </c>
      <c r="N769" s="178" t="str">
        <f>IF(+PDA!N768,+PDA!N768," ")</f>
        <v xml:space="preserve"> </v>
      </c>
      <c r="O769" s="178" t="str">
        <f>IF(+PDA!O768,+PDA!O768," ")</f>
        <v xml:space="preserve"> </v>
      </c>
      <c r="P769" s="179" t="str">
        <f>+PDA!S768</f>
        <v xml:space="preserve"> </v>
      </c>
      <c r="Q769" s="186"/>
      <c r="R769" s="176"/>
      <c r="S769" s="176"/>
      <c r="T769" s="176"/>
      <c r="U769" s="155">
        <f t="shared" si="11"/>
        <v>0</v>
      </c>
      <c r="V769" s="176"/>
      <c r="W769" s="187"/>
      <c r="X769" s="187"/>
      <c r="Y769" s="176"/>
      <c r="Z769" s="188"/>
    </row>
    <row r="770" spans="1:26" s="180" customFormat="1" ht="12.75" x14ac:dyDescent="0.2">
      <c r="A770" s="178">
        <v>766</v>
      </c>
      <c r="B770" s="178">
        <f>+PDA!B769</f>
        <v>0</v>
      </c>
      <c r="C770" s="178">
        <f>+PDA!C769</f>
        <v>0</v>
      </c>
      <c r="D770" s="178">
        <f>+PDA!D769</f>
        <v>0</v>
      </c>
      <c r="E770" s="178">
        <f>+PDA!E769</f>
        <v>0</v>
      </c>
      <c r="F770" s="178">
        <f>+PDA!F769</f>
        <v>0</v>
      </c>
      <c r="G770" s="178">
        <f>+PDA!G769</f>
        <v>0</v>
      </c>
      <c r="H770" s="152" t="str">
        <f>IF(+PDA!H769,+PDA!H769," ")</f>
        <v xml:space="preserve"> </v>
      </c>
      <c r="I770" s="152" t="str">
        <f>IF(+PDA!I769,+PDA!I769," ")</f>
        <v xml:space="preserve"> </v>
      </c>
      <c r="J770" s="178">
        <f>+PDA!J769</f>
        <v>0</v>
      </c>
      <c r="K770" s="178">
        <f>+PDA!K769</f>
        <v>0</v>
      </c>
      <c r="L770" s="178">
        <f>+PDA!L769</f>
        <v>0</v>
      </c>
      <c r="M770" s="178" t="str">
        <f>IF(+PDA!M769,+PDA!M769," ")</f>
        <v xml:space="preserve"> </v>
      </c>
      <c r="N770" s="178" t="str">
        <f>IF(+PDA!N769,+PDA!N769," ")</f>
        <v xml:space="preserve"> </v>
      </c>
      <c r="O770" s="178" t="str">
        <f>IF(+PDA!O769,+PDA!O769," ")</f>
        <v xml:space="preserve"> </v>
      </c>
      <c r="P770" s="179" t="str">
        <f>+PDA!S769</f>
        <v xml:space="preserve"> </v>
      </c>
      <c r="Q770" s="186"/>
      <c r="R770" s="176"/>
      <c r="S770" s="176"/>
      <c r="T770" s="176"/>
      <c r="U770" s="155">
        <f t="shared" si="11"/>
        <v>0</v>
      </c>
      <c r="V770" s="176"/>
      <c r="W770" s="187"/>
      <c r="X770" s="187"/>
      <c r="Y770" s="176"/>
      <c r="Z770" s="188"/>
    </row>
    <row r="771" spans="1:26" s="180" customFormat="1" ht="12.75" x14ac:dyDescent="0.2">
      <c r="A771" s="178">
        <v>767</v>
      </c>
      <c r="B771" s="178">
        <f>+PDA!B770</f>
        <v>0</v>
      </c>
      <c r="C771" s="178">
        <f>+PDA!C770</f>
        <v>0</v>
      </c>
      <c r="D771" s="178">
        <f>+PDA!D770</f>
        <v>0</v>
      </c>
      <c r="E771" s="178">
        <f>+PDA!E770</f>
        <v>0</v>
      </c>
      <c r="F771" s="178">
        <f>+PDA!F770</f>
        <v>0</v>
      </c>
      <c r="G771" s="178">
        <f>+PDA!G770</f>
        <v>0</v>
      </c>
      <c r="H771" s="152" t="str">
        <f>IF(+PDA!H770,+PDA!H770," ")</f>
        <v xml:space="preserve"> </v>
      </c>
      <c r="I771" s="152" t="str">
        <f>IF(+PDA!I770,+PDA!I770," ")</f>
        <v xml:space="preserve"> </v>
      </c>
      <c r="J771" s="178">
        <f>+PDA!J770</f>
        <v>0</v>
      </c>
      <c r="K771" s="178">
        <f>+PDA!K770</f>
        <v>0</v>
      </c>
      <c r="L771" s="178">
        <f>+PDA!L770</f>
        <v>0</v>
      </c>
      <c r="M771" s="178" t="str">
        <f>IF(+PDA!M770,+PDA!M770," ")</f>
        <v xml:space="preserve"> </v>
      </c>
      <c r="N771" s="178" t="str">
        <f>IF(+PDA!N770,+PDA!N770," ")</f>
        <v xml:space="preserve"> </v>
      </c>
      <c r="O771" s="178" t="str">
        <f>IF(+PDA!O770,+PDA!O770," ")</f>
        <v xml:space="preserve"> </v>
      </c>
      <c r="P771" s="179" t="str">
        <f>+PDA!S770</f>
        <v xml:space="preserve"> </v>
      </c>
      <c r="Q771" s="186"/>
      <c r="R771" s="176"/>
      <c r="S771" s="176"/>
      <c r="T771" s="176"/>
      <c r="U771" s="155">
        <f t="shared" si="11"/>
        <v>0</v>
      </c>
      <c r="V771" s="176"/>
      <c r="W771" s="187"/>
      <c r="X771" s="187"/>
      <c r="Y771" s="176"/>
      <c r="Z771" s="188"/>
    </row>
    <row r="772" spans="1:26" s="180" customFormat="1" ht="12.75" x14ac:dyDescent="0.2">
      <c r="A772" s="178">
        <v>768</v>
      </c>
      <c r="B772" s="178">
        <f>+PDA!B771</f>
        <v>0</v>
      </c>
      <c r="C772" s="178">
        <f>+PDA!C771</f>
        <v>0</v>
      </c>
      <c r="D772" s="178">
        <f>+PDA!D771</f>
        <v>0</v>
      </c>
      <c r="E772" s="178">
        <f>+PDA!E771</f>
        <v>0</v>
      </c>
      <c r="F772" s="178">
        <f>+PDA!F771</f>
        <v>0</v>
      </c>
      <c r="G772" s="178">
        <f>+PDA!G771</f>
        <v>0</v>
      </c>
      <c r="H772" s="152" t="str">
        <f>IF(+PDA!H771,+PDA!H771," ")</f>
        <v xml:space="preserve"> </v>
      </c>
      <c r="I772" s="152" t="str">
        <f>IF(+PDA!I771,+PDA!I771," ")</f>
        <v xml:space="preserve"> </v>
      </c>
      <c r="J772" s="178">
        <f>+PDA!J771</f>
        <v>0</v>
      </c>
      <c r="K772" s="178">
        <f>+PDA!K771</f>
        <v>0</v>
      </c>
      <c r="L772" s="178">
        <f>+PDA!L771</f>
        <v>0</v>
      </c>
      <c r="M772" s="178" t="str">
        <f>IF(+PDA!M771,+PDA!M771," ")</f>
        <v xml:space="preserve"> </v>
      </c>
      <c r="N772" s="178" t="str">
        <f>IF(+PDA!N771,+PDA!N771," ")</f>
        <v xml:space="preserve"> </v>
      </c>
      <c r="O772" s="178" t="str">
        <f>IF(+PDA!O771,+PDA!O771," ")</f>
        <v xml:space="preserve"> </v>
      </c>
      <c r="P772" s="179" t="str">
        <f>+PDA!S771</f>
        <v xml:space="preserve"> </v>
      </c>
      <c r="Q772" s="186"/>
      <c r="R772" s="176"/>
      <c r="S772" s="176"/>
      <c r="T772" s="176"/>
      <c r="U772" s="155">
        <f t="shared" si="11"/>
        <v>0</v>
      </c>
      <c r="V772" s="176"/>
      <c r="W772" s="187"/>
      <c r="X772" s="187"/>
      <c r="Y772" s="176"/>
      <c r="Z772" s="188"/>
    </row>
    <row r="773" spans="1:26" s="180" customFormat="1" ht="12.75" x14ac:dyDescent="0.2">
      <c r="A773" s="178">
        <v>769</v>
      </c>
      <c r="B773" s="178">
        <f>+PDA!B772</f>
        <v>0</v>
      </c>
      <c r="C773" s="178">
        <f>+PDA!C772</f>
        <v>0</v>
      </c>
      <c r="D773" s="178">
        <f>+PDA!D772</f>
        <v>0</v>
      </c>
      <c r="E773" s="178">
        <f>+PDA!E772</f>
        <v>0</v>
      </c>
      <c r="F773" s="178">
        <f>+PDA!F772</f>
        <v>0</v>
      </c>
      <c r="G773" s="178">
        <f>+PDA!G772</f>
        <v>0</v>
      </c>
      <c r="H773" s="152" t="str">
        <f>IF(+PDA!H772,+PDA!H772," ")</f>
        <v xml:space="preserve"> </v>
      </c>
      <c r="I773" s="152" t="str">
        <f>IF(+PDA!I772,+PDA!I772," ")</f>
        <v xml:space="preserve"> </v>
      </c>
      <c r="J773" s="178">
        <f>+PDA!J772</f>
        <v>0</v>
      </c>
      <c r="K773" s="178">
        <f>+PDA!K772</f>
        <v>0</v>
      </c>
      <c r="L773" s="178">
        <f>+PDA!L772</f>
        <v>0</v>
      </c>
      <c r="M773" s="178" t="str">
        <f>IF(+PDA!M772,+PDA!M772," ")</f>
        <v xml:space="preserve"> </v>
      </c>
      <c r="N773" s="178" t="str">
        <f>IF(+PDA!N772,+PDA!N772," ")</f>
        <v xml:space="preserve"> </v>
      </c>
      <c r="O773" s="178" t="str">
        <f>IF(+PDA!O772,+PDA!O772," ")</f>
        <v xml:space="preserve"> </v>
      </c>
      <c r="P773" s="179" t="str">
        <f>+PDA!S772</f>
        <v xml:space="preserve"> </v>
      </c>
      <c r="Q773" s="186"/>
      <c r="R773" s="176"/>
      <c r="S773" s="176"/>
      <c r="T773" s="176"/>
      <c r="U773" s="155">
        <f t="shared" si="11"/>
        <v>0</v>
      </c>
      <c r="V773" s="176"/>
      <c r="W773" s="187"/>
      <c r="X773" s="187"/>
      <c r="Y773" s="176"/>
      <c r="Z773" s="188"/>
    </row>
    <row r="774" spans="1:26" s="180" customFormat="1" ht="12.75" x14ac:dyDescent="0.2">
      <c r="A774" s="178">
        <v>770</v>
      </c>
      <c r="B774" s="178">
        <f>+PDA!B773</f>
        <v>0</v>
      </c>
      <c r="C774" s="178">
        <f>+PDA!C773</f>
        <v>0</v>
      </c>
      <c r="D774" s="178">
        <f>+PDA!D773</f>
        <v>0</v>
      </c>
      <c r="E774" s="178">
        <f>+PDA!E773</f>
        <v>0</v>
      </c>
      <c r="F774" s="178">
        <f>+PDA!F773</f>
        <v>0</v>
      </c>
      <c r="G774" s="178">
        <f>+PDA!G773</f>
        <v>0</v>
      </c>
      <c r="H774" s="152" t="str">
        <f>IF(+PDA!H773,+PDA!H773," ")</f>
        <v xml:space="preserve"> </v>
      </c>
      <c r="I774" s="152" t="str">
        <f>IF(+PDA!I773,+PDA!I773," ")</f>
        <v xml:space="preserve"> </v>
      </c>
      <c r="J774" s="178">
        <f>+PDA!J773</f>
        <v>0</v>
      </c>
      <c r="K774" s="178">
        <f>+PDA!K773</f>
        <v>0</v>
      </c>
      <c r="L774" s="178">
        <f>+PDA!L773</f>
        <v>0</v>
      </c>
      <c r="M774" s="178" t="str">
        <f>IF(+PDA!M773,+PDA!M773," ")</f>
        <v xml:space="preserve"> </v>
      </c>
      <c r="N774" s="178" t="str">
        <f>IF(+PDA!N773,+PDA!N773," ")</f>
        <v xml:space="preserve"> </v>
      </c>
      <c r="O774" s="178" t="str">
        <f>IF(+PDA!O773,+PDA!O773," ")</f>
        <v xml:space="preserve"> </v>
      </c>
      <c r="P774" s="179" t="str">
        <f>+PDA!S773</f>
        <v xml:space="preserve"> </v>
      </c>
      <c r="Q774" s="186"/>
      <c r="R774" s="176"/>
      <c r="S774" s="176"/>
      <c r="T774" s="176"/>
      <c r="U774" s="155">
        <f t="shared" ref="U774:U837" si="12">R774+S774+T774</f>
        <v>0</v>
      </c>
      <c r="V774" s="176"/>
      <c r="W774" s="187"/>
      <c r="X774" s="187"/>
      <c r="Y774" s="176"/>
      <c r="Z774" s="188"/>
    </row>
    <row r="775" spans="1:26" s="180" customFormat="1" ht="12.75" x14ac:dyDescent="0.2">
      <c r="A775" s="178">
        <v>771</v>
      </c>
      <c r="B775" s="178">
        <f>+PDA!B774</f>
        <v>0</v>
      </c>
      <c r="C775" s="178">
        <f>+PDA!C774</f>
        <v>0</v>
      </c>
      <c r="D775" s="178">
        <f>+PDA!D774</f>
        <v>0</v>
      </c>
      <c r="E775" s="178">
        <f>+PDA!E774</f>
        <v>0</v>
      </c>
      <c r="F775" s="178">
        <f>+PDA!F774</f>
        <v>0</v>
      </c>
      <c r="G775" s="178">
        <f>+PDA!G774</f>
        <v>0</v>
      </c>
      <c r="H775" s="152" t="str">
        <f>IF(+PDA!H774,+PDA!H774," ")</f>
        <v xml:space="preserve"> </v>
      </c>
      <c r="I775" s="152" t="str">
        <f>IF(+PDA!I774,+PDA!I774," ")</f>
        <v xml:space="preserve"> </v>
      </c>
      <c r="J775" s="178">
        <f>+PDA!J774</f>
        <v>0</v>
      </c>
      <c r="K775" s="178">
        <f>+PDA!K774</f>
        <v>0</v>
      </c>
      <c r="L775" s="178">
        <f>+PDA!L774</f>
        <v>0</v>
      </c>
      <c r="M775" s="178" t="str">
        <f>IF(+PDA!M774,+PDA!M774," ")</f>
        <v xml:space="preserve"> </v>
      </c>
      <c r="N775" s="178" t="str">
        <f>IF(+PDA!N774,+PDA!N774," ")</f>
        <v xml:space="preserve"> </v>
      </c>
      <c r="O775" s="178" t="str">
        <f>IF(+PDA!O774,+PDA!O774," ")</f>
        <v xml:space="preserve"> </v>
      </c>
      <c r="P775" s="179" t="str">
        <f>+PDA!S774</f>
        <v xml:space="preserve"> </v>
      </c>
      <c r="Q775" s="186"/>
      <c r="R775" s="176"/>
      <c r="S775" s="176"/>
      <c r="T775" s="176"/>
      <c r="U775" s="155">
        <f t="shared" si="12"/>
        <v>0</v>
      </c>
      <c r="V775" s="176"/>
      <c r="W775" s="187"/>
      <c r="X775" s="187"/>
      <c r="Y775" s="176"/>
      <c r="Z775" s="188"/>
    </row>
    <row r="776" spans="1:26" s="180" customFormat="1" ht="12.75" x14ac:dyDescent="0.2">
      <c r="A776" s="178">
        <v>772</v>
      </c>
      <c r="B776" s="178">
        <f>+PDA!B775</f>
        <v>0</v>
      </c>
      <c r="C776" s="178">
        <f>+PDA!C775</f>
        <v>0</v>
      </c>
      <c r="D776" s="178">
        <f>+PDA!D775</f>
        <v>0</v>
      </c>
      <c r="E776" s="178">
        <f>+PDA!E775</f>
        <v>0</v>
      </c>
      <c r="F776" s="178">
        <f>+PDA!F775</f>
        <v>0</v>
      </c>
      <c r="G776" s="178">
        <f>+PDA!G775</f>
        <v>0</v>
      </c>
      <c r="H776" s="152" t="str">
        <f>IF(+PDA!H775,+PDA!H775," ")</f>
        <v xml:space="preserve"> </v>
      </c>
      <c r="I776" s="152" t="str">
        <f>IF(+PDA!I775,+PDA!I775," ")</f>
        <v xml:space="preserve"> </v>
      </c>
      <c r="J776" s="178">
        <f>+PDA!J775</f>
        <v>0</v>
      </c>
      <c r="K776" s="178">
        <f>+PDA!K775</f>
        <v>0</v>
      </c>
      <c r="L776" s="178">
        <f>+PDA!L775</f>
        <v>0</v>
      </c>
      <c r="M776" s="178" t="str">
        <f>IF(+PDA!M775,+PDA!M775," ")</f>
        <v xml:space="preserve"> </v>
      </c>
      <c r="N776" s="178" t="str">
        <f>IF(+PDA!N775,+PDA!N775," ")</f>
        <v xml:space="preserve"> </v>
      </c>
      <c r="O776" s="178" t="str">
        <f>IF(+PDA!O775,+PDA!O775," ")</f>
        <v xml:space="preserve"> </v>
      </c>
      <c r="P776" s="179" t="str">
        <f>+PDA!S775</f>
        <v xml:space="preserve"> </v>
      </c>
      <c r="Q776" s="186"/>
      <c r="R776" s="176"/>
      <c r="S776" s="176"/>
      <c r="T776" s="176"/>
      <c r="U776" s="155">
        <f t="shared" si="12"/>
        <v>0</v>
      </c>
      <c r="V776" s="176"/>
      <c r="W776" s="187"/>
      <c r="X776" s="187"/>
      <c r="Y776" s="176"/>
      <c r="Z776" s="188"/>
    </row>
    <row r="777" spans="1:26" s="180" customFormat="1" ht="12.75" x14ac:dyDescent="0.2">
      <c r="A777" s="178">
        <v>773</v>
      </c>
      <c r="B777" s="178">
        <f>+PDA!B776</f>
        <v>0</v>
      </c>
      <c r="C777" s="178">
        <f>+PDA!C776</f>
        <v>0</v>
      </c>
      <c r="D777" s="178">
        <f>+PDA!D776</f>
        <v>0</v>
      </c>
      <c r="E777" s="178">
        <f>+PDA!E776</f>
        <v>0</v>
      </c>
      <c r="F777" s="178">
        <f>+PDA!F776</f>
        <v>0</v>
      </c>
      <c r="G777" s="178">
        <f>+PDA!G776</f>
        <v>0</v>
      </c>
      <c r="H777" s="152" t="str">
        <f>IF(+PDA!H776,+PDA!H776," ")</f>
        <v xml:space="preserve"> </v>
      </c>
      <c r="I777" s="152" t="str">
        <f>IF(+PDA!I776,+PDA!I776," ")</f>
        <v xml:space="preserve"> </v>
      </c>
      <c r="J777" s="178">
        <f>+PDA!J776</f>
        <v>0</v>
      </c>
      <c r="K777" s="178">
        <f>+PDA!K776</f>
        <v>0</v>
      </c>
      <c r="L777" s="178">
        <f>+PDA!L776</f>
        <v>0</v>
      </c>
      <c r="M777" s="178" t="str">
        <f>IF(+PDA!M776,+PDA!M776," ")</f>
        <v xml:space="preserve"> </v>
      </c>
      <c r="N777" s="178" t="str">
        <f>IF(+PDA!N776,+PDA!N776," ")</f>
        <v xml:space="preserve"> </v>
      </c>
      <c r="O777" s="178" t="str">
        <f>IF(+PDA!O776,+PDA!O776," ")</f>
        <v xml:space="preserve"> </v>
      </c>
      <c r="P777" s="179" t="str">
        <f>+PDA!S776</f>
        <v xml:space="preserve"> </v>
      </c>
      <c r="Q777" s="186"/>
      <c r="R777" s="176"/>
      <c r="S777" s="176"/>
      <c r="T777" s="176"/>
      <c r="U777" s="155">
        <f t="shared" si="12"/>
        <v>0</v>
      </c>
      <c r="V777" s="176"/>
      <c r="W777" s="187"/>
      <c r="X777" s="187"/>
      <c r="Y777" s="176"/>
      <c r="Z777" s="188"/>
    </row>
    <row r="778" spans="1:26" s="180" customFormat="1" ht="12.75" x14ac:dyDescent="0.2">
      <c r="A778" s="178">
        <v>774</v>
      </c>
      <c r="B778" s="178">
        <f>+PDA!B777</f>
        <v>0</v>
      </c>
      <c r="C778" s="178">
        <f>+PDA!C777</f>
        <v>0</v>
      </c>
      <c r="D778" s="178">
        <f>+PDA!D777</f>
        <v>0</v>
      </c>
      <c r="E778" s="178">
        <f>+PDA!E777</f>
        <v>0</v>
      </c>
      <c r="F778" s="178">
        <f>+PDA!F777</f>
        <v>0</v>
      </c>
      <c r="G778" s="178">
        <f>+PDA!G777</f>
        <v>0</v>
      </c>
      <c r="H778" s="152" t="str">
        <f>IF(+PDA!H777,+PDA!H777," ")</f>
        <v xml:space="preserve"> </v>
      </c>
      <c r="I778" s="152" t="str">
        <f>IF(+PDA!I777,+PDA!I777," ")</f>
        <v xml:space="preserve"> </v>
      </c>
      <c r="J778" s="178">
        <f>+PDA!J777</f>
        <v>0</v>
      </c>
      <c r="K778" s="178">
        <f>+PDA!K777</f>
        <v>0</v>
      </c>
      <c r="L778" s="178">
        <f>+PDA!L777</f>
        <v>0</v>
      </c>
      <c r="M778" s="178" t="str">
        <f>IF(+PDA!M777,+PDA!M777," ")</f>
        <v xml:space="preserve"> </v>
      </c>
      <c r="N778" s="178" t="str">
        <f>IF(+PDA!N777,+PDA!N777," ")</f>
        <v xml:space="preserve"> </v>
      </c>
      <c r="O778" s="178" t="str">
        <f>IF(+PDA!O777,+PDA!O777," ")</f>
        <v xml:space="preserve"> </v>
      </c>
      <c r="P778" s="179" t="str">
        <f>+PDA!S777</f>
        <v xml:space="preserve"> </v>
      </c>
      <c r="Q778" s="186"/>
      <c r="R778" s="176"/>
      <c r="S778" s="176"/>
      <c r="T778" s="176"/>
      <c r="U778" s="155">
        <f t="shared" si="12"/>
        <v>0</v>
      </c>
      <c r="V778" s="176"/>
      <c r="W778" s="187"/>
      <c r="X778" s="187"/>
      <c r="Y778" s="176"/>
      <c r="Z778" s="188"/>
    </row>
    <row r="779" spans="1:26" s="180" customFormat="1" ht="12.75" x14ac:dyDescent="0.2">
      <c r="A779" s="178">
        <v>775</v>
      </c>
      <c r="B779" s="178">
        <f>+PDA!B778</f>
        <v>0</v>
      </c>
      <c r="C779" s="178">
        <f>+PDA!C778</f>
        <v>0</v>
      </c>
      <c r="D779" s="178">
        <f>+PDA!D778</f>
        <v>0</v>
      </c>
      <c r="E779" s="178">
        <f>+PDA!E778</f>
        <v>0</v>
      </c>
      <c r="F779" s="178">
        <f>+PDA!F778</f>
        <v>0</v>
      </c>
      <c r="G779" s="178">
        <f>+PDA!G778</f>
        <v>0</v>
      </c>
      <c r="H779" s="152" t="str">
        <f>IF(+PDA!H778,+PDA!H778," ")</f>
        <v xml:space="preserve"> </v>
      </c>
      <c r="I779" s="152" t="str">
        <f>IF(+PDA!I778,+PDA!I778," ")</f>
        <v xml:space="preserve"> </v>
      </c>
      <c r="J779" s="178">
        <f>+PDA!J778</f>
        <v>0</v>
      </c>
      <c r="K779" s="178">
        <f>+PDA!K778</f>
        <v>0</v>
      </c>
      <c r="L779" s="178">
        <f>+PDA!L778</f>
        <v>0</v>
      </c>
      <c r="M779" s="178" t="str">
        <f>IF(+PDA!M778,+PDA!M778," ")</f>
        <v xml:space="preserve"> </v>
      </c>
      <c r="N779" s="178" t="str">
        <f>IF(+PDA!N778,+PDA!N778," ")</f>
        <v xml:space="preserve"> </v>
      </c>
      <c r="O779" s="178" t="str">
        <f>IF(+PDA!O778,+PDA!O778," ")</f>
        <v xml:space="preserve"> </v>
      </c>
      <c r="P779" s="179" t="str">
        <f>+PDA!S778</f>
        <v xml:space="preserve"> </v>
      </c>
      <c r="Q779" s="186"/>
      <c r="R779" s="176"/>
      <c r="S779" s="176"/>
      <c r="T779" s="176"/>
      <c r="U779" s="155">
        <f t="shared" si="12"/>
        <v>0</v>
      </c>
      <c r="V779" s="176"/>
      <c r="W779" s="187"/>
      <c r="X779" s="187"/>
      <c r="Y779" s="176"/>
      <c r="Z779" s="188"/>
    </row>
    <row r="780" spans="1:26" s="180" customFormat="1" ht="12.75" x14ac:dyDescent="0.2">
      <c r="A780" s="178">
        <v>776</v>
      </c>
      <c r="B780" s="178">
        <f>+PDA!B779</f>
        <v>0</v>
      </c>
      <c r="C780" s="178">
        <f>+PDA!C779</f>
        <v>0</v>
      </c>
      <c r="D780" s="178">
        <f>+PDA!D779</f>
        <v>0</v>
      </c>
      <c r="E780" s="178">
        <f>+PDA!E779</f>
        <v>0</v>
      </c>
      <c r="F780" s="178">
        <f>+PDA!F779</f>
        <v>0</v>
      </c>
      <c r="G780" s="178">
        <f>+PDA!G779</f>
        <v>0</v>
      </c>
      <c r="H780" s="152" t="str">
        <f>IF(+PDA!H779,+PDA!H779," ")</f>
        <v xml:space="preserve"> </v>
      </c>
      <c r="I780" s="152" t="str">
        <f>IF(+PDA!I779,+PDA!I779," ")</f>
        <v xml:space="preserve"> </v>
      </c>
      <c r="J780" s="178">
        <f>+PDA!J779</f>
        <v>0</v>
      </c>
      <c r="K780" s="178">
        <f>+PDA!K779</f>
        <v>0</v>
      </c>
      <c r="L780" s="178">
        <f>+PDA!L779</f>
        <v>0</v>
      </c>
      <c r="M780" s="178" t="str">
        <f>IF(+PDA!M779,+PDA!M779," ")</f>
        <v xml:space="preserve"> </v>
      </c>
      <c r="N780" s="178" t="str">
        <f>IF(+PDA!N779,+PDA!N779," ")</f>
        <v xml:space="preserve"> </v>
      </c>
      <c r="O780" s="178" t="str">
        <f>IF(+PDA!O779,+PDA!O779," ")</f>
        <v xml:space="preserve"> </v>
      </c>
      <c r="P780" s="179" t="str">
        <f>+PDA!S779</f>
        <v xml:space="preserve"> </v>
      </c>
      <c r="Q780" s="186"/>
      <c r="R780" s="176"/>
      <c r="S780" s="176"/>
      <c r="T780" s="176"/>
      <c r="U780" s="155">
        <f t="shared" si="12"/>
        <v>0</v>
      </c>
      <c r="V780" s="176"/>
      <c r="W780" s="187"/>
      <c r="X780" s="187"/>
      <c r="Y780" s="176"/>
      <c r="Z780" s="188"/>
    </row>
    <row r="781" spans="1:26" s="180" customFormat="1" ht="12.75" x14ac:dyDescent="0.2">
      <c r="A781" s="178">
        <v>777</v>
      </c>
      <c r="B781" s="178">
        <f>+PDA!B780</f>
        <v>0</v>
      </c>
      <c r="C781" s="178">
        <f>+PDA!C780</f>
        <v>0</v>
      </c>
      <c r="D781" s="178">
        <f>+PDA!D780</f>
        <v>0</v>
      </c>
      <c r="E781" s="178">
        <f>+PDA!E780</f>
        <v>0</v>
      </c>
      <c r="F781" s="178">
        <f>+PDA!F780</f>
        <v>0</v>
      </c>
      <c r="G781" s="178">
        <f>+PDA!G780</f>
        <v>0</v>
      </c>
      <c r="H781" s="152" t="str">
        <f>IF(+PDA!H780,+PDA!H780," ")</f>
        <v xml:space="preserve"> </v>
      </c>
      <c r="I781" s="152" t="str">
        <f>IF(+PDA!I780,+PDA!I780," ")</f>
        <v xml:space="preserve"> </v>
      </c>
      <c r="J781" s="178">
        <f>+PDA!J780</f>
        <v>0</v>
      </c>
      <c r="K781" s="178">
        <f>+PDA!K780</f>
        <v>0</v>
      </c>
      <c r="L781" s="178">
        <f>+PDA!L780</f>
        <v>0</v>
      </c>
      <c r="M781" s="178" t="str">
        <f>IF(+PDA!M780,+PDA!M780," ")</f>
        <v xml:space="preserve"> </v>
      </c>
      <c r="N781" s="178" t="str">
        <f>IF(+PDA!N780,+PDA!N780," ")</f>
        <v xml:space="preserve"> </v>
      </c>
      <c r="O781" s="178" t="str">
        <f>IF(+PDA!O780,+PDA!O780," ")</f>
        <v xml:space="preserve"> </v>
      </c>
      <c r="P781" s="179" t="str">
        <f>+PDA!S780</f>
        <v xml:space="preserve"> </v>
      </c>
      <c r="Q781" s="186"/>
      <c r="R781" s="176"/>
      <c r="S781" s="176"/>
      <c r="T781" s="176"/>
      <c r="U781" s="155">
        <f t="shared" si="12"/>
        <v>0</v>
      </c>
      <c r="V781" s="176"/>
      <c r="W781" s="187"/>
      <c r="X781" s="187"/>
      <c r="Y781" s="176"/>
      <c r="Z781" s="188"/>
    </row>
    <row r="782" spans="1:26" s="180" customFormat="1" ht="12.75" x14ac:dyDescent="0.2">
      <c r="A782" s="178">
        <v>778</v>
      </c>
      <c r="B782" s="178">
        <f>+PDA!B781</f>
        <v>0</v>
      </c>
      <c r="C782" s="178">
        <f>+PDA!C781</f>
        <v>0</v>
      </c>
      <c r="D782" s="178">
        <f>+PDA!D781</f>
        <v>0</v>
      </c>
      <c r="E782" s="178">
        <f>+PDA!E781</f>
        <v>0</v>
      </c>
      <c r="F782" s="178">
        <f>+PDA!F781</f>
        <v>0</v>
      </c>
      <c r="G782" s="178">
        <f>+PDA!G781</f>
        <v>0</v>
      </c>
      <c r="H782" s="152" t="str">
        <f>IF(+PDA!H781,+PDA!H781," ")</f>
        <v xml:space="preserve"> </v>
      </c>
      <c r="I782" s="152" t="str">
        <f>IF(+PDA!I781,+PDA!I781," ")</f>
        <v xml:space="preserve"> </v>
      </c>
      <c r="J782" s="178">
        <f>+PDA!J781</f>
        <v>0</v>
      </c>
      <c r="K782" s="178">
        <f>+PDA!K781</f>
        <v>0</v>
      </c>
      <c r="L782" s="178">
        <f>+PDA!L781</f>
        <v>0</v>
      </c>
      <c r="M782" s="178" t="str">
        <f>IF(+PDA!M781,+PDA!M781," ")</f>
        <v xml:space="preserve"> </v>
      </c>
      <c r="N782" s="178" t="str">
        <f>IF(+PDA!N781,+PDA!N781," ")</f>
        <v xml:space="preserve"> </v>
      </c>
      <c r="O782" s="178" t="str">
        <f>IF(+PDA!O781,+PDA!O781," ")</f>
        <v xml:space="preserve"> </v>
      </c>
      <c r="P782" s="179" t="str">
        <f>+PDA!S781</f>
        <v xml:space="preserve"> </v>
      </c>
      <c r="Q782" s="186"/>
      <c r="R782" s="176"/>
      <c r="S782" s="176"/>
      <c r="T782" s="176"/>
      <c r="U782" s="155">
        <f t="shared" si="12"/>
        <v>0</v>
      </c>
      <c r="V782" s="176"/>
      <c r="W782" s="187"/>
      <c r="X782" s="187"/>
      <c r="Y782" s="176"/>
      <c r="Z782" s="188"/>
    </row>
    <row r="783" spans="1:26" s="180" customFormat="1" ht="12.75" x14ac:dyDescent="0.2">
      <c r="A783" s="178">
        <v>779</v>
      </c>
      <c r="B783" s="178">
        <f>+PDA!B782</f>
        <v>0</v>
      </c>
      <c r="C783" s="178">
        <f>+PDA!C782</f>
        <v>0</v>
      </c>
      <c r="D783" s="178">
        <f>+PDA!D782</f>
        <v>0</v>
      </c>
      <c r="E783" s="178">
        <f>+PDA!E782</f>
        <v>0</v>
      </c>
      <c r="F783" s="178">
        <f>+PDA!F782</f>
        <v>0</v>
      </c>
      <c r="G783" s="178">
        <f>+PDA!G782</f>
        <v>0</v>
      </c>
      <c r="H783" s="152" t="str">
        <f>IF(+PDA!H782,+PDA!H782," ")</f>
        <v xml:space="preserve"> </v>
      </c>
      <c r="I783" s="152" t="str">
        <f>IF(+PDA!I782,+PDA!I782," ")</f>
        <v xml:space="preserve"> </v>
      </c>
      <c r="J783" s="178">
        <f>+PDA!J782</f>
        <v>0</v>
      </c>
      <c r="K783" s="178">
        <f>+PDA!K782</f>
        <v>0</v>
      </c>
      <c r="L783" s="178">
        <f>+PDA!L782</f>
        <v>0</v>
      </c>
      <c r="M783" s="178" t="str">
        <f>IF(+PDA!M782,+PDA!M782," ")</f>
        <v xml:space="preserve"> </v>
      </c>
      <c r="N783" s="178" t="str">
        <f>IF(+PDA!N782,+PDA!N782," ")</f>
        <v xml:space="preserve"> </v>
      </c>
      <c r="O783" s="178" t="str">
        <f>IF(+PDA!O782,+PDA!O782," ")</f>
        <v xml:space="preserve"> </v>
      </c>
      <c r="P783" s="179" t="str">
        <f>+PDA!S782</f>
        <v xml:space="preserve"> </v>
      </c>
      <c r="Q783" s="186"/>
      <c r="R783" s="176"/>
      <c r="S783" s="176"/>
      <c r="T783" s="176"/>
      <c r="U783" s="155">
        <f t="shared" si="12"/>
        <v>0</v>
      </c>
      <c r="V783" s="176"/>
      <c r="W783" s="187"/>
      <c r="X783" s="187"/>
      <c r="Y783" s="176"/>
      <c r="Z783" s="188"/>
    </row>
    <row r="784" spans="1:26" s="180" customFormat="1" ht="12.75" x14ac:dyDescent="0.2">
      <c r="A784" s="178">
        <v>780</v>
      </c>
      <c r="B784" s="178">
        <f>+PDA!B783</f>
        <v>0</v>
      </c>
      <c r="C784" s="178">
        <f>+PDA!C783</f>
        <v>0</v>
      </c>
      <c r="D784" s="178">
        <f>+PDA!D783</f>
        <v>0</v>
      </c>
      <c r="E784" s="178">
        <f>+PDA!E783</f>
        <v>0</v>
      </c>
      <c r="F784" s="178">
        <f>+PDA!F783</f>
        <v>0</v>
      </c>
      <c r="G784" s="178">
        <f>+PDA!G783</f>
        <v>0</v>
      </c>
      <c r="H784" s="152" t="str">
        <f>IF(+PDA!H783,+PDA!H783," ")</f>
        <v xml:space="preserve"> </v>
      </c>
      <c r="I784" s="152" t="str">
        <f>IF(+PDA!I783,+PDA!I783," ")</f>
        <v xml:space="preserve"> </v>
      </c>
      <c r="J784" s="178">
        <f>+PDA!J783</f>
        <v>0</v>
      </c>
      <c r="K784" s="178">
        <f>+PDA!K783</f>
        <v>0</v>
      </c>
      <c r="L784" s="178">
        <f>+PDA!L783</f>
        <v>0</v>
      </c>
      <c r="M784" s="178" t="str">
        <f>IF(+PDA!M783,+PDA!M783," ")</f>
        <v xml:space="preserve"> </v>
      </c>
      <c r="N784" s="178" t="str">
        <f>IF(+PDA!N783,+PDA!N783," ")</f>
        <v xml:space="preserve"> </v>
      </c>
      <c r="O784" s="178" t="str">
        <f>IF(+PDA!O783,+PDA!O783," ")</f>
        <v xml:space="preserve"> </v>
      </c>
      <c r="P784" s="179" t="str">
        <f>+PDA!S783</f>
        <v xml:space="preserve"> </v>
      </c>
      <c r="Q784" s="186"/>
      <c r="R784" s="176"/>
      <c r="S784" s="176"/>
      <c r="T784" s="176"/>
      <c r="U784" s="155">
        <f t="shared" si="12"/>
        <v>0</v>
      </c>
      <c r="V784" s="176"/>
      <c r="W784" s="187"/>
      <c r="X784" s="187"/>
      <c r="Y784" s="176"/>
      <c r="Z784" s="188"/>
    </row>
    <row r="785" spans="1:26" s="180" customFormat="1" ht="12.75" x14ac:dyDescent="0.2">
      <c r="A785" s="178">
        <v>781</v>
      </c>
      <c r="B785" s="178">
        <f>+PDA!B784</f>
        <v>0</v>
      </c>
      <c r="C785" s="178">
        <f>+PDA!C784</f>
        <v>0</v>
      </c>
      <c r="D785" s="178">
        <f>+PDA!D784</f>
        <v>0</v>
      </c>
      <c r="E785" s="178">
        <f>+PDA!E784</f>
        <v>0</v>
      </c>
      <c r="F785" s="178">
        <f>+PDA!F784</f>
        <v>0</v>
      </c>
      <c r="G785" s="178">
        <f>+PDA!G784</f>
        <v>0</v>
      </c>
      <c r="H785" s="152" t="str">
        <f>IF(+PDA!H784,+PDA!H784," ")</f>
        <v xml:space="preserve"> </v>
      </c>
      <c r="I785" s="152" t="str">
        <f>IF(+PDA!I784,+PDA!I784," ")</f>
        <v xml:space="preserve"> </v>
      </c>
      <c r="J785" s="178">
        <f>+PDA!J784</f>
        <v>0</v>
      </c>
      <c r="K785" s="178">
        <f>+PDA!K784</f>
        <v>0</v>
      </c>
      <c r="L785" s="178">
        <f>+PDA!L784</f>
        <v>0</v>
      </c>
      <c r="M785" s="178" t="str">
        <f>IF(+PDA!M784,+PDA!M784," ")</f>
        <v xml:space="preserve"> </v>
      </c>
      <c r="N785" s="178" t="str">
        <f>IF(+PDA!N784,+PDA!N784," ")</f>
        <v xml:space="preserve"> </v>
      </c>
      <c r="O785" s="178" t="str">
        <f>IF(+PDA!O784,+PDA!O784," ")</f>
        <v xml:space="preserve"> </v>
      </c>
      <c r="P785" s="179" t="str">
        <f>+PDA!S784</f>
        <v xml:space="preserve"> </v>
      </c>
      <c r="Q785" s="186"/>
      <c r="R785" s="176"/>
      <c r="S785" s="176"/>
      <c r="T785" s="176"/>
      <c r="U785" s="155">
        <f t="shared" si="12"/>
        <v>0</v>
      </c>
      <c r="V785" s="176"/>
      <c r="W785" s="187"/>
      <c r="X785" s="187"/>
      <c r="Y785" s="176"/>
      <c r="Z785" s="188"/>
    </row>
    <row r="786" spans="1:26" s="180" customFormat="1" ht="12.75" x14ac:dyDescent="0.2">
      <c r="A786" s="178">
        <v>782</v>
      </c>
      <c r="B786" s="178">
        <f>+PDA!B785</f>
        <v>0</v>
      </c>
      <c r="C786" s="178">
        <f>+PDA!C785</f>
        <v>0</v>
      </c>
      <c r="D786" s="178">
        <f>+PDA!D785</f>
        <v>0</v>
      </c>
      <c r="E786" s="178">
        <f>+PDA!E785</f>
        <v>0</v>
      </c>
      <c r="F786" s="178">
        <f>+PDA!F785</f>
        <v>0</v>
      </c>
      <c r="G786" s="178">
        <f>+PDA!G785</f>
        <v>0</v>
      </c>
      <c r="H786" s="152" t="str">
        <f>IF(+PDA!H785,+PDA!H785," ")</f>
        <v xml:space="preserve"> </v>
      </c>
      <c r="I786" s="152" t="str">
        <f>IF(+PDA!I785,+PDA!I785," ")</f>
        <v xml:space="preserve"> </v>
      </c>
      <c r="J786" s="178">
        <f>+PDA!J785</f>
        <v>0</v>
      </c>
      <c r="K786" s="178">
        <f>+PDA!K785</f>
        <v>0</v>
      </c>
      <c r="L786" s="178">
        <f>+PDA!L785</f>
        <v>0</v>
      </c>
      <c r="M786" s="178" t="str">
        <f>IF(+PDA!M785,+PDA!M785," ")</f>
        <v xml:space="preserve"> </v>
      </c>
      <c r="N786" s="178" t="str">
        <f>IF(+PDA!N785,+PDA!N785," ")</f>
        <v xml:space="preserve"> </v>
      </c>
      <c r="O786" s="178" t="str">
        <f>IF(+PDA!O785,+PDA!O785," ")</f>
        <v xml:space="preserve"> </v>
      </c>
      <c r="P786" s="179" t="str">
        <f>+PDA!S785</f>
        <v xml:space="preserve"> </v>
      </c>
      <c r="Q786" s="186"/>
      <c r="R786" s="176"/>
      <c r="S786" s="176"/>
      <c r="T786" s="176"/>
      <c r="U786" s="155">
        <f t="shared" si="12"/>
        <v>0</v>
      </c>
      <c r="V786" s="176"/>
      <c r="W786" s="187"/>
      <c r="X786" s="187"/>
      <c r="Y786" s="176"/>
      <c r="Z786" s="188"/>
    </row>
    <row r="787" spans="1:26" s="180" customFormat="1" ht="12.75" x14ac:dyDescent="0.2">
      <c r="A787" s="178">
        <v>783</v>
      </c>
      <c r="B787" s="178">
        <f>+PDA!B786</f>
        <v>0</v>
      </c>
      <c r="C787" s="178">
        <f>+PDA!C786</f>
        <v>0</v>
      </c>
      <c r="D787" s="178">
        <f>+PDA!D786</f>
        <v>0</v>
      </c>
      <c r="E787" s="178">
        <f>+PDA!E786</f>
        <v>0</v>
      </c>
      <c r="F787" s="178">
        <f>+PDA!F786</f>
        <v>0</v>
      </c>
      <c r="G787" s="178">
        <f>+PDA!G786</f>
        <v>0</v>
      </c>
      <c r="H787" s="152" t="str">
        <f>IF(+PDA!H786,+PDA!H786," ")</f>
        <v xml:space="preserve"> </v>
      </c>
      <c r="I787" s="152" t="str">
        <f>IF(+PDA!I786,+PDA!I786," ")</f>
        <v xml:space="preserve"> </v>
      </c>
      <c r="J787" s="178">
        <f>+PDA!J786</f>
        <v>0</v>
      </c>
      <c r="K787" s="178">
        <f>+PDA!K786</f>
        <v>0</v>
      </c>
      <c r="L787" s="178">
        <f>+PDA!L786</f>
        <v>0</v>
      </c>
      <c r="M787" s="178" t="str">
        <f>IF(+PDA!M786,+PDA!M786," ")</f>
        <v xml:space="preserve"> </v>
      </c>
      <c r="N787" s="178" t="str">
        <f>IF(+PDA!N786,+PDA!N786," ")</f>
        <v xml:space="preserve"> </v>
      </c>
      <c r="O787" s="178" t="str">
        <f>IF(+PDA!O786,+PDA!O786," ")</f>
        <v xml:space="preserve"> </v>
      </c>
      <c r="P787" s="179" t="str">
        <f>+PDA!S786</f>
        <v xml:space="preserve"> </v>
      </c>
      <c r="Q787" s="186"/>
      <c r="R787" s="176"/>
      <c r="S787" s="176"/>
      <c r="T787" s="176"/>
      <c r="U787" s="155">
        <f t="shared" si="12"/>
        <v>0</v>
      </c>
      <c r="V787" s="176"/>
      <c r="W787" s="187"/>
      <c r="X787" s="187"/>
      <c r="Y787" s="176"/>
      <c r="Z787" s="188"/>
    </row>
    <row r="788" spans="1:26" s="180" customFormat="1" ht="12.75" x14ac:dyDescent="0.2">
      <c r="A788" s="178">
        <v>784</v>
      </c>
      <c r="B788" s="178">
        <f>+PDA!B787</f>
        <v>0</v>
      </c>
      <c r="C788" s="178">
        <f>+PDA!C787</f>
        <v>0</v>
      </c>
      <c r="D788" s="178">
        <f>+PDA!D787</f>
        <v>0</v>
      </c>
      <c r="E788" s="178">
        <f>+PDA!E787</f>
        <v>0</v>
      </c>
      <c r="F788" s="178">
        <f>+PDA!F787</f>
        <v>0</v>
      </c>
      <c r="G788" s="178">
        <f>+PDA!G787</f>
        <v>0</v>
      </c>
      <c r="H788" s="152" t="str">
        <f>IF(+PDA!H787,+PDA!H787," ")</f>
        <v xml:space="preserve"> </v>
      </c>
      <c r="I788" s="152" t="str">
        <f>IF(+PDA!I787,+PDA!I787," ")</f>
        <v xml:space="preserve"> </v>
      </c>
      <c r="J788" s="178">
        <f>+PDA!J787</f>
        <v>0</v>
      </c>
      <c r="K788" s="178">
        <f>+PDA!K787</f>
        <v>0</v>
      </c>
      <c r="L788" s="178">
        <f>+PDA!L787</f>
        <v>0</v>
      </c>
      <c r="M788" s="178" t="str">
        <f>IF(+PDA!M787,+PDA!M787," ")</f>
        <v xml:space="preserve"> </v>
      </c>
      <c r="N788" s="178" t="str">
        <f>IF(+PDA!N787,+PDA!N787," ")</f>
        <v xml:space="preserve"> </v>
      </c>
      <c r="O788" s="178" t="str">
        <f>IF(+PDA!O787,+PDA!O787," ")</f>
        <v xml:space="preserve"> </v>
      </c>
      <c r="P788" s="179" t="str">
        <f>+PDA!S787</f>
        <v xml:space="preserve"> </v>
      </c>
      <c r="Q788" s="186"/>
      <c r="R788" s="176"/>
      <c r="S788" s="176"/>
      <c r="T788" s="176"/>
      <c r="U788" s="155">
        <f t="shared" si="12"/>
        <v>0</v>
      </c>
      <c r="V788" s="176"/>
      <c r="W788" s="187"/>
      <c r="X788" s="187"/>
      <c r="Y788" s="176"/>
      <c r="Z788" s="188"/>
    </row>
    <row r="789" spans="1:26" s="180" customFormat="1" ht="12.75" x14ac:dyDescent="0.2">
      <c r="A789" s="178">
        <v>785</v>
      </c>
      <c r="B789" s="178">
        <f>+PDA!B788</f>
        <v>0</v>
      </c>
      <c r="C789" s="178">
        <f>+PDA!C788</f>
        <v>0</v>
      </c>
      <c r="D789" s="178">
        <f>+PDA!D788</f>
        <v>0</v>
      </c>
      <c r="E789" s="178">
        <f>+PDA!E788</f>
        <v>0</v>
      </c>
      <c r="F789" s="178">
        <f>+PDA!F788</f>
        <v>0</v>
      </c>
      <c r="G789" s="178">
        <f>+PDA!G788</f>
        <v>0</v>
      </c>
      <c r="H789" s="152" t="str">
        <f>IF(+PDA!H788,+PDA!H788," ")</f>
        <v xml:space="preserve"> </v>
      </c>
      <c r="I789" s="152" t="str">
        <f>IF(+PDA!I788,+PDA!I788," ")</f>
        <v xml:space="preserve"> </v>
      </c>
      <c r="J789" s="178">
        <f>+PDA!J788</f>
        <v>0</v>
      </c>
      <c r="K789" s="178">
        <f>+PDA!K788</f>
        <v>0</v>
      </c>
      <c r="L789" s="178">
        <f>+PDA!L788</f>
        <v>0</v>
      </c>
      <c r="M789" s="178" t="str">
        <f>IF(+PDA!M788,+PDA!M788," ")</f>
        <v xml:space="preserve"> </v>
      </c>
      <c r="N789" s="178" t="str">
        <f>IF(+PDA!N788,+PDA!N788," ")</f>
        <v xml:space="preserve"> </v>
      </c>
      <c r="O789" s="178" t="str">
        <f>IF(+PDA!O788,+PDA!O788," ")</f>
        <v xml:space="preserve"> </v>
      </c>
      <c r="P789" s="179" t="str">
        <f>+PDA!S788</f>
        <v xml:space="preserve"> </v>
      </c>
      <c r="Q789" s="186"/>
      <c r="R789" s="176"/>
      <c r="S789" s="176"/>
      <c r="T789" s="176"/>
      <c r="U789" s="155">
        <f t="shared" si="12"/>
        <v>0</v>
      </c>
      <c r="V789" s="176"/>
      <c r="W789" s="187"/>
      <c r="X789" s="187"/>
      <c r="Y789" s="176"/>
      <c r="Z789" s="188"/>
    </row>
    <row r="790" spans="1:26" s="180" customFormat="1" ht="12.75" x14ac:dyDescent="0.2">
      <c r="A790" s="178">
        <v>786</v>
      </c>
      <c r="B790" s="178">
        <f>+PDA!B789</f>
        <v>0</v>
      </c>
      <c r="C790" s="178">
        <f>+PDA!C789</f>
        <v>0</v>
      </c>
      <c r="D790" s="178">
        <f>+PDA!D789</f>
        <v>0</v>
      </c>
      <c r="E790" s="178">
        <f>+PDA!E789</f>
        <v>0</v>
      </c>
      <c r="F790" s="178">
        <f>+PDA!F789</f>
        <v>0</v>
      </c>
      <c r="G790" s="178">
        <f>+PDA!G789</f>
        <v>0</v>
      </c>
      <c r="H790" s="152" t="str">
        <f>IF(+PDA!H789,+PDA!H789," ")</f>
        <v xml:space="preserve"> </v>
      </c>
      <c r="I790" s="152" t="str">
        <f>IF(+PDA!I789,+PDA!I789," ")</f>
        <v xml:space="preserve"> </v>
      </c>
      <c r="J790" s="178">
        <f>+PDA!J789</f>
        <v>0</v>
      </c>
      <c r="K790" s="178">
        <f>+PDA!K789</f>
        <v>0</v>
      </c>
      <c r="L790" s="178">
        <f>+PDA!L789</f>
        <v>0</v>
      </c>
      <c r="M790" s="178" t="str">
        <f>IF(+PDA!M789,+PDA!M789," ")</f>
        <v xml:space="preserve"> </v>
      </c>
      <c r="N790" s="178" t="str">
        <f>IF(+PDA!N789,+PDA!N789," ")</f>
        <v xml:space="preserve"> </v>
      </c>
      <c r="O790" s="178" t="str">
        <f>IF(+PDA!O789,+PDA!O789," ")</f>
        <v xml:space="preserve"> </v>
      </c>
      <c r="P790" s="179" t="str">
        <f>+PDA!S789</f>
        <v xml:space="preserve"> </v>
      </c>
      <c r="Q790" s="186"/>
      <c r="R790" s="176"/>
      <c r="S790" s="176"/>
      <c r="T790" s="176"/>
      <c r="U790" s="155">
        <f t="shared" si="12"/>
        <v>0</v>
      </c>
      <c r="V790" s="176"/>
      <c r="W790" s="187"/>
      <c r="X790" s="187"/>
      <c r="Y790" s="176"/>
      <c r="Z790" s="188"/>
    </row>
    <row r="791" spans="1:26" s="180" customFormat="1" ht="12.75" x14ac:dyDescent="0.2">
      <c r="A791" s="178">
        <v>787</v>
      </c>
      <c r="B791" s="178">
        <f>+PDA!B790</f>
        <v>0</v>
      </c>
      <c r="C791" s="178">
        <f>+PDA!C790</f>
        <v>0</v>
      </c>
      <c r="D791" s="178">
        <f>+PDA!D790</f>
        <v>0</v>
      </c>
      <c r="E791" s="178">
        <f>+PDA!E790</f>
        <v>0</v>
      </c>
      <c r="F791" s="178">
        <f>+PDA!F790</f>
        <v>0</v>
      </c>
      <c r="G791" s="178">
        <f>+PDA!G790</f>
        <v>0</v>
      </c>
      <c r="H791" s="152" t="str">
        <f>IF(+PDA!H790,+PDA!H790," ")</f>
        <v xml:space="preserve"> </v>
      </c>
      <c r="I791" s="152" t="str">
        <f>IF(+PDA!I790,+PDA!I790," ")</f>
        <v xml:space="preserve"> </v>
      </c>
      <c r="J791" s="178">
        <f>+PDA!J790</f>
        <v>0</v>
      </c>
      <c r="K791" s="178">
        <f>+PDA!K790</f>
        <v>0</v>
      </c>
      <c r="L791" s="178">
        <f>+PDA!L790</f>
        <v>0</v>
      </c>
      <c r="M791" s="178" t="str">
        <f>IF(+PDA!M790,+PDA!M790," ")</f>
        <v xml:space="preserve"> </v>
      </c>
      <c r="N791" s="178" t="str">
        <f>IF(+PDA!N790,+PDA!N790," ")</f>
        <v xml:space="preserve"> </v>
      </c>
      <c r="O791" s="178" t="str">
        <f>IF(+PDA!O790,+PDA!O790," ")</f>
        <v xml:space="preserve"> </v>
      </c>
      <c r="P791" s="179" t="str">
        <f>+PDA!S790</f>
        <v xml:space="preserve"> </v>
      </c>
      <c r="Q791" s="186"/>
      <c r="R791" s="176"/>
      <c r="S791" s="176"/>
      <c r="T791" s="176"/>
      <c r="U791" s="155">
        <f t="shared" si="12"/>
        <v>0</v>
      </c>
      <c r="V791" s="176"/>
      <c r="W791" s="187"/>
      <c r="X791" s="187"/>
      <c r="Y791" s="176"/>
      <c r="Z791" s="188"/>
    </row>
    <row r="792" spans="1:26" s="180" customFormat="1" ht="12.75" x14ac:dyDescent="0.2">
      <c r="A792" s="178">
        <v>788</v>
      </c>
      <c r="B792" s="178">
        <f>+PDA!B791</f>
        <v>0</v>
      </c>
      <c r="C792" s="178">
        <f>+PDA!C791</f>
        <v>0</v>
      </c>
      <c r="D792" s="178">
        <f>+PDA!D791</f>
        <v>0</v>
      </c>
      <c r="E792" s="178">
        <f>+PDA!E791</f>
        <v>0</v>
      </c>
      <c r="F792" s="178">
        <f>+PDA!F791</f>
        <v>0</v>
      </c>
      <c r="G792" s="178">
        <f>+PDA!G791</f>
        <v>0</v>
      </c>
      <c r="H792" s="152" t="str">
        <f>IF(+PDA!H791,+PDA!H791," ")</f>
        <v xml:space="preserve"> </v>
      </c>
      <c r="I792" s="152" t="str">
        <f>IF(+PDA!I791,+PDA!I791," ")</f>
        <v xml:space="preserve"> </v>
      </c>
      <c r="J792" s="178">
        <f>+PDA!J791</f>
        <v>0</v>
      </c>
      <c r="K792" s="178">
        <f>+PDA!K791</f>
        <v>0</v>
      </c>
      <c r="L792" s="178">
        <f>+PDA!L791</f>
        <v>0</v>
      </c>
      <c r="M792" s="178" t="str">
        <f>IF(+PDA!M791,+PDA!M791," ")</f>
        <v xml:space="preserve"> </v>
      </c>
      <c r="N792" s="178" t="str">
        <f>IF(+PDA!N791,+PDA!N791," ")</f>
        <v xml:space="preserve"> </v>
      </c>
      <c r="O792" s="178" t="str">
        <f>IF(+PDA!O791,+PDA!O791," ")</f>
        <v xml:space="preserve"> </v>
      </c>
      <c r="P792" s="179" t="str">
        <f>+PDA!S791</f>
        <v xml:space="preserve"> </v>
      </c>
      <c r="Q792" s="186"/>
      <c r="R792" s="176"/>
      <c r="S792" s="176"/>
      <c r="T792" s="176"/>
      <c r="U792" s="155">
        <f t="shared" si="12"/>
        <v>0</v>
      </c>
      <c r="V792" s="176"/>
      <c r="W792" s="187"/>
      <c r="X792" s="187"/>
      <c r="Y792" s="176"/>
      <c r="Z792" s="188"/>
    </row>
    <row r="793" spans="1:26" s="180" customFormat="1" ht="12.75" x14ac:dyDescent="0.2">
      <c r="A793" s="178">
        <v>789</v>
      </c>
      <c r="B793" s="178">
        <f>+PDA!B792</f>
        <v>0</v>
      </c>
      <c r="C793" s="178">
        <f>+PDA!C792</f>
        <v>0</v>
      </c>
      <c r="D793" s="178">
        <f>+PDA!D792</f>
        <v>0</v>
      </c>
      <c r="E793" s="178">
        <f>+PDA!E792</f>
        <v>0</v>
      </c>
      <c r="F793" s="178">
        <f>+PDA!F792</f>
        <v>0</v>
      </c>
      <c r="G793" s="178">
        <f>+PDA!G792</f>
        <v>0</v>
      </c>
      <c r="H793" s="152" t="str">
        <f>IF(+PDA!H792,+PDA!H792," ")</f>
        <v xml:space="preserve"> </v>
      </c>
      <c r="I793" s="152" t="str">
        <f>IF(+PDA!I792,+PDA!I792," ")</f>
        <v xml:space="preserve"> </v>
      </c>
      <c r="J793" s="178">
        <f>+PDA!J792</f>
        <v>0</v>
      </c>
      <c r="K793" s="178">
        <f>+PDA!K792</f>
        <v>0</v>
      </c>
      <c r="L793" s="178">
        <f>+PDA!L792</f>
        <v>0</v>
      </c>
      <c r="M793" s="178" t="str">
        <f>IF(+PDA!M792,+PDA!M792," ")</f>
        <v xml:space="preserve"> </v>
      </c>
      <c r="N793" s="178" t="str">
        <f>IF(+PDA!N792,+PDA!N792," ")</f>
        <v xml:space="preserve"> </v>
      </c>
      <c r="O793" s="178" t="str">
        <f>IF(+PDA!O792,+PDA!O792," ")</f>
        <v xml:space="preserve"> </v>
      </c>
      <c r="P793" s="179" t="str">
        <f>+PDA!S792</f>
        <v xml:space="preserve"> </v>
      </c>
      <c r="Q793" s="186"/>
      <c r="R793" s="176"/>
      <c r="S793" s="176"/>
      <c r="T793" s="176"/>
      <c r="U793" s="155">
        <f t="shared" si="12"/>
        <v>0</v>
      </c>
      <c r="V793" s="176"/>
      <c r="W793" s="187"/>
      <c r="X793" s="187"/>
      <c r="Y793" s="176"/>
      <c r="Z793" s="188"/>
    </row>
    <row r="794" spans="1:26" s="180" customFormat="1" ht="12.75" x14ac:dyDescent="0.2">
      <c r="A794" s="178">
        <v>790</v>
      </c>
      <c r="B794" s="178">
        <f>+PDA!B793</f>
        <v>0</v>
      </c>
      <c r="C794" s="178">
        <f>+PDA!C793</f>
        <v>0</v>
      </c>
      <c r="D794" s="178">
        <f>+PDA!D793</f>
        <v>0</v>
      </c>
      <c r="E794" s="178">
        <f>+PDA!E793</f>
        <v>0</v>
      </c>
      <c r="F794" s="178">
        <f>+PDA!F793</f>
        <v>0</v>
      </c>
      <c r="G794" s="178">
        <f>+PDA!G793</f>
        <v>0</v>
      </c>
      <c r="H794" s="152" t="str">
        <f>IF(+PDA!H793,+PDA!H793," ")</f>
        <v xml:space="preserve"> </v>
      </c>
      <c r="I794" s="152" t="str">
        <f>IF(+PDA!I793,+PDA!I793," ")</f>
        <v xml:space="preserve"> </v>
      </c>
      <c r="J794" s="178">
        <f>+PDA!J793</f>
        <v>0</v>
      </c>
      <c r="K794" s="178">
        <f>+PDA!K793</f>
        <v>0</v>
      </c>
      <c r="L794" s="178">
        <f>+PDA!L793</f>
        <v>0</v>
      </c>
      <c r="M794" s="178" t="str">
        <f>IF(+PDA!M793,+PDA!M793," ")</f>
        <v xml:space="preserve"> </v>
      </c>
      <c r="N794" s="178" t="str">
        <f>IF(+PDA!N793,+PDA!N793," ")</f>
        <v xml:space="preserve"> </v>
      </c>
      <c r="O794" s="178" t="str">
        <f>IF(+PDA!O793,+PDA!O793," ")</f>
        <v xml:space="preserve"> </v>
      </c>
      <c r="P794" s="179" t="str">
        <f>+PDA!S793</f>
        <v xml:space="preserve"> </v>
      </c>
      <c r="Q794" s="186"/>
      <c r="R794" s="176"/>
      <c r="S794" s="176"/>
      <c r="T794" s="176"/>
      <c r="U794" s="155">
        <f t="shared" si="12"/>
        <v>0</v>
      </c>
      <c r="V794" s="176"/>
      <c r="W794" s="187"/>
      <c r="X794" s="187"/>
      <c r="Y794" s="176"/>
      <c r="Z794" s="188"/>
    </row>
    <row r="795" spans="1:26" s="180" customFormat="1" ht="12.75" x14ac:dyDescent="0.2">
      <c r="A795" s="178">
        <v>791</v>
      </c>
      <c r="B795" s="178">
        <f>+PDA!B794</f>
        <v>0</v>
      </c>
      <c r="C795" s="178">
        <f>+PDA!C794</f>
        <v>0</v>
      </c>
      <c r="D795" s="178">
        <f>+PDA!D794</f>
        <v>0</v>
      </c>
      <c r="E795" s="178">
        <f>+PDA!E794</f>
        <v>0</v>
      </c>
      <c r="F795" s="178">
        <f>+PDA!F794</f>
        <v>0</v>
      </c>
      <c r="G795" s="178">
        <f>+PDA!G794</f>
        <v>0</v>
      </c>
      <c r="H795" s="152" t="str">
        <f>IF(+PDA!H794,+PDA!H794," ")</f>
        <v xml:space="preserve"> </v>
      </c>
      <c r="I795" s="152" t="str">
        <f>IF(+PDA!I794,+PDA!I794," ")</f>
        <v xml:space="preserve"> </v>
      </c>
      <c r="J795" s="178">
        <f>+PDA!J794</f>
        <v>0</v>
      </c>
      <c r="K795" s="178">
        <f>+PDA!K794</f>
        <v>0</v>
      </c>
      <c r="L795" s="178">
        <f>+PDA!L794</f>
        <v>0</v>
      </c>
      <c r="M795" s="178" t="str">
        <f>IF(+PDA!M794,+PDA!M794," ")</f>
        <v xml:space="preserve"> </v>
      </c>
      <c r="N795" s="178" t="str">
        <f>IF(+PDA!N794,+PDA!N794," ")</f>
        <v xml:space="preserve"> </v>
      </c>
      <c r="O795" s="178" t="str">
        <f>IF(+PDA!O794,+PDA!O794," ")</f>
        <v xml:space="preserve"> </v>
      </c>
      <c r="P795" s="179" t="str">
        <f>+PDA!S794</f>
        <v xml:space="preserve"> </v>
      </c>
      <c r="Q795" s="186"/>
      <c r="R795" s="176"/>
      <c r="S795" s="176"/>
      <c r="T795" s="176"/>
      <c r="U795" s="155">
        <f t="shared" si="12"/>
        <v>0</v>
      </c>
      <c r="V795" s="176"/>
      <c r="W795" s="187"/>
      <c r="X795" s="187"/>
      <c r="Y795" s="176"/>
      <c r="Z795" s="188"/>
    </row>
    <row r="796" spans="1:26" s="180" customFormat="1" ht="12.75" x14ac:dyDescent="0.2">
      <c r="A796" s="178">
        <v>792</v>
      </c>
      <c r="B796" s="178">
        <f>+PDA!B795</f>
        <v>0</v>
      </c>
      <c r="C796" s="178">
        <f>+PDA!C795</f>
        <v>0</v>
      </c>
      <c r="D796" s="178">
        <f>+PDA!D795</f>
        <v>0</v>
      </c>
      <c r="E796" s="178">
        <f>+PDA!E795</f>
        <v>0</v>
      </c>
      <c r="F796" s="178">
        <f>+PDA!F795</f>
        <v>0</v>
      </c>
      <c r="G796" s="178">
        <f>+PDA!G795</f>
        <v>0</v>
      </c>
      <c r="H796" s="152" t="str">
        <f>IF(+PDA!H795,+PDA!H795," ")</f>
        <v xml:space="preserve"> </v>
      </c>
      <c r="I796" s="152" t="str">
        <f>IF(+PDA!I795,+PDA!I795," ")</f>
        <v xml:space="preserve"> </v>
      </c>
      <c r="J796" s="178">
        <f>+PDA!J795</f>
        <v>0</v>
      </c>
      <c r="K796" s="178">
        <f>+PDA!K795</f>
        <v>0</v>
      </c>
      <c r="L796" s="178">
        <f>+PDA!L795</f>
        <v>0</v>
      </c>
      <c r="M796" s="178" t="str">
        <f>IF(+PDA!M795,+PDA!M795," ")</f>
        <v xml:space="preserve"> </v>
      </c>
      <c r="N796" s="178" t="str">
        <f>IF(+PDA!N795,+PDA!N795," ")</f>
        <v xml:space="preserve"> </v>
      </c>
      <c r="O796" s="178" t="str">
        <f>IF(+PDA!O795,+PDA!O795," ")</f>
        <v xml:space="preserve"> </v>
      </c>
      <c r="P796" s="179" t="str">
        <f>+PDA!S795</f>
        <v xml:space="preserve"> </v>
      </c>
      <c r="Q796" s="186"/>
      <c r="R796" s="176"/>
      <c r="S796" s="176"/>
      <c r="T796" s="176"/>
      <c r="U796" s="155">
        <f t="shared" si="12"/>
        <v>0</v>
      </c>
      <c r="V796" s="176"/>
      <c r="W796" s="187"/>
      <c r="X796" s="187"/>
      <c r="Y796" s="176"/>
      <c r="Z796" s="188"/>
    </row>
    <row r="797" spans="1:26" s="180" customFormat="1" ht="12.75" x14ac:dyDescent="0.2">
      <c r="A797" s="178">
        <v>793</v>
      </c>
      <c r="B797" s="178">
        <f>+PDA!B796</f>
        <v>0</v>
      </c>
      <c r="C797" s="178">
        <f>+PDA!C796</f>
        <v>0</v>
      </c>
      <c r="D797" s="178">
        <f>+PDA!D796</f>
        <v>0</v>
      </c>
      <c r="E797" s="178">
        <f>+PDA!E796</f>
        <v>0</v>
      </c>
      <c r="F797" s="178">
        <f>+PDA!F796</f>
        <v>0</v>
      </c>
      <c r="G797" s="178">
        <f>+PDA!G796</f>
        <v>0</v>
      </c>
      <c r="H797" s="152" t="str">
        <f>IF(+PDA!H796,+PDA!H796," ")</f>
        <v xml:space="preserve"> </v>
      </c>
      <c r="I797" s="152" t="str">
        <f>IF(+PDA!I796,+PDA!I796," ")</f>
        <v xml:space="preserve"> </v>
      </c>
      <c r="J797" s="178">
        <f>+PDA!J796</f>
        <v>0</v>
      </c>
      <c r="K797" s="178">
        <f>+PDA!K796</f>
        <v>0</v>
      </c>
      <c r="L797" s="178">
        <f>+PDA!L796</f>
        <v>0</v>
      </c>
      <c r="M797" s="178" t="str">
        <f>IF(+PDA!M796,+PDA!M796," ")</f>
        <v xml:space="preserve"> </v>
      </c>
      <c r="N797" s="178" t="str">
        <f>IF(+PDA!N796,+PDA!N796," ")</f>
        <v xml:space="preserve"> </v>
      </c>
      <c r="O797" s="178" t="str">
        <f>IF(+PDA!O796,+PDA!O796," ")</f>
        <v xml:space="preserve"> </v>
      </c>
      <c r="P797" s="179" t="str">
        <f>+PDA!S796</f>
        <v xml:space="preserve"> </v>
      </c>
      <c r="Q797" s="186"/>
      <c r="R797" s="176"/>
      <c r="S797" s="176"/>
      <c r="T797" s="176"/>
      <c r="U797" s="155">
        <f t="shared" si="12"/>
        <v>0</v>
      </c>
      <c r="V797" s="176"/>
      <c r="W797" s="187"/>
      <c r="X797" s="187"/>
      <c r="Y797" s="176"/>
      <c r="Z797" s="188"/>
    </row>
    <row r="798" spans="1:26" s="180" customFormat="1" ht="12.75" x14ac:dyDescent="0.2">
      <c r="A798" s="178">
        <v>794</v>
      </c>
      <c r="B798" s="178">
        <f>+PDA!B797</f>
        <v>0</v>
      </c>
      <c r="C798" s="178">
        <f>+PDA!C797</f>
        <v>0</v>
      </c>
      <c r="D798" s="178">
        <f>+PDA!D797</f>
        <v>0</v>
      </c>
      <c r="E798" s="178">
        <f>+PDA!E797</f>
        <v>0</v>
      </c>
      <c r="F798" s="178">
        <f>+PDA!F797</f>
        <v>0</v>
      </c>
      <c r="G798" s="178">
        <f>+PDA!G797</f>
        <v>0</v>
      </c>
      <c r="H798" s="152" t="str">
        <f>IF(+PDA!H797,+PDA!H797," ")</f>
        <v xml:space="preserve"> </v>
      </c>
      <c r="I798" s="152" t="str">
        <f>IF(+PDA!I797,+PDA!I797," ")</f>
        <v xml:space="preserve"> </v>
      </c>
      <c r="J798" s="178">
        <f>+PDA!J797</f>
        <v>0</v>
      </c>
      <c r="K798" s="178">
        <f>+PDA!K797</f>
        <v>0</v>
      </c>
      <c r="L798" s="178">
        <f>+PDA!L797</f>
        <v>0</v>
      </c>
      <c r="M798" s="178" t="str">
        <f>IF(+PDA!M797,+PDA!M797," ")</f>
        <v xml:space="preserve"> </v>
      </c>
      <c r="N798" s="178" t="str">
        <f>IF(+PDA!N797,+PDA!N797," ")</f>
        <v xml:space="preserve"> </v>
      </c>
      <c r="O798" s="178" t="str">
        <f>IF(+PDA!O797,+PDA!O797," ")</f>
        <v xml:space="preserve"> </v>
      </c>
      <c r="P798" s="179" t="str">
        <f>+PDA!S797</f>
        <v xml:space="preserve"> </v>
      </c>
      <c r="Q798" s="186"/>
      <c r="R798" s="176"/>
      <c r="S798" s="176"/>
      <c r="T798" s="176"/>
      <c r="U798" s="155">
        <f t="shared" si="12"/>
        <v>0</v>
      </c>
      <c r="V798" s="176"/>
      <c r="W798" s="187"/>
      <c r="X798" s="187"/>
      <c r="Y798" s="176"/>
      <c r="Z798" s="188"/>
    </row>
    <row r="799" spans="1:26" s="180" customFormat="1" ht="12.75" x14ac:dyDescent="0.2">
      <c r="A799" s="178">
        <v>795</v>
      </c>
      <c r="B799" s="178">
        <f>+PDA!B798</f>
        <v>0</v>
      </c>
      <c r="C799" s="178">
        <f>+PDA!C798</f>
        <v>0</v>
      </c>
      <c r="D799" s="178">
        <f>+PDA!D798</f>
        <v>0</v>
      </c>
      <c r="E799" s="178">
        <f>+PDA!E798</f>
        <v>0</v>
      </c>
      <c r="F799" s="178">
        <f>+PDA!F798</f>
        <v>0</v>
      </c>
      <c r="G799" s="178">
        <f>+PDA!G798</f>
        <v>0</v>
      </c>
      <c r="H799" s="152" t="str">
        <f>IF(+PDA!H798,+PDA!H798," ")</f>
        <v xml:space="preserve"> </v>
      </c>
      <c r="I799" s="152" t="str">
        <f>IF(+PDA!I798,+PDA!I798," ")</f>
        <v xml:space="preserve"> </v>
      </c>
      <c r="J799" s="178">
        <f>+PDA!J798</f>
        <v>0</v>
      </c>
      <c r="K799" s="178">
        <f>+PDA!K798</f>
        <v>0</v>
      </c>
      <c r="L799" s="178">
        <f>+PDA!L798</f>
        <v>0</v>
      </c>
      <c r="M799" s="178" t="str">
        <f>IF(+PDA!M798,+PDA!M798," ")</f>
        <v xml:space="preserve"> </v>
      </c>
      <c r="N799" s="178" t="str">
        <f>IF(+PDA!N798,+PDA!N798," ")</f>
        <v xml:space="preserve"> </v>
      </c>
      <c r="O799" s="178" t="str">
        <f>IF(+PDA!O798,+PDA!O798," ")</f>
        <v xml:space="preserve"> </v>
      </c>
      <c r="P799" s="179" t="str">
        <f>+PDA!S798</f>
        <v xml:space="preserve"> </v>
      </c>
      <c r="Q799" s="186"/>
      <c r="R799" s="176"/>
      <c r="S799" s="176"/>
      <c r="T799" s="176"/>
      <c r="U799" s="155">
        <f t="shared" si="12"/>
        <v>0</v>
      </c>
      <c r="V799" s="176"/>
      <c r="W799" s="187"/>
      <c r="X799" s="187"/>
      <c r="Y799" s="176"/>
      <c r="Z799" s="188"/>
    </row>
    <row r="800" spans="1:26" s="180" customFormat="1" ht="12.75" x14ac:dyDescent="0.2">
      <c r="A800" s="178">
        <v>796</v>
      </c>
      <c r="B800" s="178">
        <f>+PDA!B799</f>
        <v>0</v>
      </c>
      <c r="C800" s="178">
        <f>+PDA!C799</f>
        <v>0</v>
      </c>
      <c r="D800" s="178">
        <f>+PDA!D799</f>
        <v>0</v>
      </c>
      <c r="E800" s="178">
        <f>+PDA!E799</f>
        <v>0</v>
      </c>
      <c r="F800" s="178">
        <f>+PDA!F799</f>
        <v>0</v>
      </c>
      <c r="G800" s="178">
        <f>+PDA!G799</f>
        <v>0</v>
      </c>
      <c r="H800" s="152" t="str">
        <f>IF(+PDA!H799,+PDA!H799," ")</f>
        <v xml:space="preserve"> </v>
      </c>
      <c r="I800" s="152" t="str">
        <f>IF(+PDA!I799,+PDA!I799," ")</f>
        <v xml:space="preserve"> </v>
      </c>
      <c r="J800" s="178">
        <f>+PDA!J799</f>
        <v>0</v>
      </c>
      <c r="K800" s="178">
        <f>+PDA!K799</f>
        <v>0</v>
      </c>
      <c r="L800" s="178">
        <f>+PDA!L799</f>
        <v>0</v>
      </c>
      <c r="M800" s="178" t="str">
        <f>IF(+PDA!M799,+PDA!M799," ")</f>
        <v xml:space="preserve"> </v>
      </c>
      <c r="N800" s="178" t="str">
        <f>IF(+PDA!N799,+PDA!N799," ")</f>
        <v xml:space="preserve"> </v>
      </c>
      <c r="O800" s="178" t="str">
        <f>IF(+PDA!O799,+PDA!O799," ")</f>
        <v xml:space="preserve"> </v>
      </c>
      <c r="P800" s="179" t="str">
        <f>+PDA!S799</f>
        <v xml:space="preserve"> </v>
      </c>
      <c r="Q800" s="186"/>
      <c r="R800" s="176"/>
      <c r="S800" s="176"/>
      <c r="T800" s="176"/>
      <c r="U800" s="155">
        <f t="shared" si="12"/>
        <v>0</v>
      </c>
      <c r="V800" s="176"/>
      <c r="W800" s="187"/>
      <c r="X800" s="187"/>
      <c r="Y800" s="176"/>
      <c r="Z800" s="188"/>
    </row>
    <row r="801" spans="1:26" s="180" customFormat="1" ht="12.75" x14ac:dyDescent="0.2">
      <c r="A801" s="178">
        <v>797</v>
      </c>
      <c r="B801" s="178">
        <f>+PDA!B800</f>
        <v>0</v>
      </c>
      <c r="C801" s="178">
        <f>+PDA!C800</f>
        <v>0</v>
      </c>
      <c r="D801" s="178">
        <f>+PDA!D800</f>
        <v>0</v>
      </c>
      <c r="E801" s="178">
        <f>+PDA!E800</f>
        <v>0</v>
      </c>
      <c r="F801" s="178">
        <f>+PDA!F800</f>
        <v>0</v>
      </c>
      <c r="G801" s="178">
        <f>+PDA!G800</f>
        <v>0</v>
      </c>
      <c r="H801" s="152" t="str">
        <f>IF(+PDA!H800,+PDA!H800," ")</f>
        <v xml:space="preserve"> </v>
      </c>
      <c r="I801" s="152" t="str">
        <f>IF(+PDA!I800,+PDA!I800," ")</f>
        <v xml:space="preserve"> </v>
      </c>
      <c r="J801" s="178">
        <f>+PDA!J800</f>
        <v>0</v>
      </c>
      <c r="K801" s="178">
        <f>+PDA!K800</f>
        <v>0</v>
      </c>
      <c r="L801" s="178">
        <f>+PDA!L800</f>
        <v>0</v>
      </c>
      <c r="M801" s="178" t="str">
        <f>IF(+PDA!M800,+PDA!M800," ")</f>
        <v xml:space="preserve"> </v>
      </c>
      <c r="N801" s="178" t="str">
        <f>IF(+PDA!N800,+PDA!N800," ")</f>
        <v xml:space="preserve"> </v>
      </c>
      <c r="O801" s="178" t="str">
        <f>IF(+PDA!O800,+PDA!O800," ")</f>
        <v xml:space="preserve"> </v>
      </c>
      <c r="P801" s="179" t="str">
        <f>+PDA!S800</f>
        <v xml:space="preserve"> </v>
      </c>
      <c r="Q801" s="186"/>
      <c r="R801" s="176"/>
      <c r="S801" s="176"/>
      <c r="T801" s="176"/>
      <c r="U801" s="155">
        <f t="shared" si="12"/>
        <v>0</v>
      </c>
      <c r="V801" s="176"/>
      <c r="W801" s="187"/>
      <c r="X801" s="187"/>
      <c r="Y801" s="176"/>
      <c r="Z801" s="188"/>
    </row>
    <row r="802" spans="1:26" s="180" customFormat="1" ht="12.75" x14ac:dyDescent="0.2">
      <c r="A802" s="178">
        <v>798</v>
      </c>
      <c r="B802" s="178">
        <f>+PDA!B801</f>
        <v>0</v>
      </c>
      <c r="C802" s="178">
        <f>+PDA!C801</f>
        <v>0</v>
      </c>
      <c r="D802" s="178">
        <f>+PDA!D801</f>
        <v>0</v>
      </c>
      <c r="E802" s="178">
        <f>+PDA!E801</f>
        <v>0</v>
      </c>
      <c r="F802" s="178">
        <f>+PDA!F801</f>
        <v>0</v>
      </c>
      <c r="G802" s="178">
        <f>+PDA!G801</f>
        <v>0</v>
      </c>
      <c r="H802" s="152" t="str">
        <f>IF(+PDA!H801,+PDA!H801," ")</f>
        <v xml:space="preserve"> </v>
      </c>
      <c r="I802" s="152" t="str">
        <f>IF(+PDA!I801,+PDA!I801," ")</f>
        <v xml:space="preserve"> </v>
      </c>
      <c r="J802" s="178">
        <f>+PDA!J801</f>
        <v>0</v>
      </c>
      <c r="K802" s="178">
        <f>+PDA!K801</f>
        <v>0</v>
      </c>
      <c r="L802" s="178">
        <f>+PDA!L801</f>
        <v>0</v>
      </c>
      <c r="M802" s="178" t="str">
        <f>IF(+PDA!M801,+PDA!M801," ")</f>
        <v xml:space="preserve"> </v>
      </c>
      <c r="N802" s="178" t="str">
        <f>IF(+PDA!N801,+PDA!N801," ")</f>
        <v xml:space="preserve"> </v>
      </c>
      <c r="O802" s="178" t="str">
        <f>IF(+PDA!O801,+PDA!O801," ")</f>
        <v xml:space="preserve"> </v>
      </c>
      <c r="P802" s="179" t="str">
        <f>+PDA!S801</f>
        <v xml:space="preserve"> </v>
      </c>
      <c r="Q802" s="186"/>
      <c r="R802" s="176"/>
      <c r="S802" s="176"/>
      <c r="T802" s="176"/>
      <c r="U802" s="155">
        <f t="shared" si="12"/>
        <v>0</v>
      </c>
      <c r="V802" s="176"/>
      <c r="W802" s="187"/>
      <c r="X802" s="187"/>
      <c r="Y802" s="176"/>
      <c r="Z802" s="188"/>
    </row>
    <row r="803" spans="1:26" s="180" customFormat="1" ht="12.75" x14ac:dyDescent="0.2">
      <c r="A803" s="178">
        <v>799</v>
      </c>
      <c r="B803" s="178">
        <f>+PDA!B802</f>
        <v>0</v>
      </c>
      <c r="C803" s="178">
        <f>+PDA!C802</f>
        <v>0</v>
      </c>
      <c r="D803" s="178">
        <f>+PDA!D802</f>
        <v>0</v>
      </c>
      <c r="E803" s="178">
        <f>+PDA!E802</f>
        <v>0</v>
      </c>
      <c r="F803" s="178">
        <f>+PDA!F802</f>
        <v>0</v>
      </c>
      <c r="G803" s="178">
        <f>+PDA!G802</f>
        <v>0</v>
      </c>
      <c r="H803" s="152" t="str">
        <f>IF(+PDA!H802,+PDA!H802," ")</f>
        <v xml:space="preserve"> </v>
      </c>
      <c r="I803" s="152" t="str">
        <f>IF(+PDA!I802,+PDA!I802," ")</f>
        <v xml:space="preserve"> </v>
      </c>
      <c r="J803" s="178">
        <f>+PDA!J802</f>
        <v>0</v>
      </c>
      <c r="K803" s="178">
        <f>+PDA!K802</f>
        <v>0</v>
      </c>
      <c r="L803" s="178">
        <f>+PDA!L802</f>
        <v>0</v>
      </c>
      <c r="M803" s="178" t="str">
        <f>IF(+PDA!M802,+PDA!M802," ")</f>
        <v xml:space="preserve"> </v>
      </c>
      <c r="N803" s="178" t="str">
        <f>IF(+PDA!N802,+PDA!N802," ")</f>
        <v xml:space="preserve"> </v>
      </c>
      <c r="O803" s="178" t="str">
        <f>IF(+PDA!O802,+PDA!O802," ")</f>
        <v xml:space="preserve"> </v>
      </c>
      <c r="P803" s="179" t="str">
        <f>+PDA!S802</f>
        <v xml:space="preserve"> </v>
      </c>
      <c r="Q803" s="186"/>
      <c r="R803" s="176"/>
      <c r="S803" s="176"/>
      <c r="T803" s="176"/>
      <c r="U803" s="155">
        <f t="shared" si="12"/>
        <v>0</v>
      </c>
      <c r="V803" s="176"/>
      <c r="W803" s="187"/>
      <c r="X803" s="187"/>
      <c r="Y803" s="176"/>
      <c r="Z803" s="188"/>
    </row>
    <row r="804" spans="1:26" s="180" customFormat="1" ht="12.75" x14ac:dyDescent="0.2">
      <c r="A804" s="178">
        <v>800</v>
      </c>
      <c r="B804" s="178">
        <f>+PDA!B803</f>
        <v>0</v>
      </c>
      <c r="C804" s="178">
        <f>+PDA!C803</f>
        <v>0</v>
      </c>
      <c r="D804" s="178">
        <f>+PDA!D803</f>
        <v>0</v>
      </c>
      <c r="E804" s="178">
        <f>+PDA!E803</f>
        <v>0</v>
      </c>
      <c r="F804" s="178">
        <f>+PDA!F803</f>
        <v>0</v>
      </c>
      <c r="G804" s="178">
        <f>+PDA!G803</f>
        <v>0</v>
      </c>
      <c r="H804" s="152" t="str">
        <f>IF(+PDA!H803,+PDA!H803," ")</f>
        <v xml:space="preserve"> </v>
      </c>
      <c r="I804" s="152" t="str">
        <f>IF(+PDA!I803,+PDA!I803," ")</f>
        <v xml:space="preserve"> </v>
      </c>
      <c r="J804" s="178">
        <f>+PDA!J803</f>
        <v>0</v>
      </c>
      <c r="K804" s="178">
        <f>+PDA!K803</f>
        <v>0</v>
      </c>
      <c r="L804" s="178">
        <f>+PDA!L803</f>
        <v>0</v>
      </c>
      <c r="M804" s="178" t="str">
        <f>IF(+PDA!M803,+PDA!M803," ")</f>
        <v xml:space="preserve"> </v>
      </c>
      <c r="N804" s="178" t="str">
        <f>IF(+PDA!N803,+PDA!N803," ")</f>
        <v xml:space="preserve"> </v>
      </c>
      <c r="O804" s="178" t="str">
        <f>IF(+PDA!O803,+PDA!O803," ")</f>
        <v xml:space="preserve"> </v>
      </c>
      <c r="P804" s="179" t="str">
        <f>+PDA!S803</f>
        <v xml:space="preserve"> </v>
      </c>
      <c r="Q804" s="186"/>
      <c r="R804" s="176"/>
      <c r="S804" s="176"/>
      <c r="T804" s="176"/>
      <c r="U804" s="155">
        <f t="shared" si="12"/>
        <v>0</v>
      </c>
      <c r="V804" s="176"/>
      <c r="W804" s="187"/>
      <c r="X804" s="187"/>
      <c r="Y804" s="176"/>
      <c r="Z804" s="188"/>
    </row>
    <row r="805" spans="1:26" s="180" customFormat="1" ht="12.75" x14ac:dyDescent="0.2">
      <c r="A805" s="178">
        <v>801</v>
      </c>
      <c r="B805" s="178">
        <f>+PDA!B804</f>
        <v>0</v>
      </c>
      <c r="C805" s="178">
        <f>+PDA!C804</f>
        <v>0</v>
      </c>
      <c r="D805" s="178">
        <f>+PDA!D804</f>
        <v>0</v>
      </c>
      <c r="E805" s="178">
        <f>+PDA!E804</f>
        <v>0</v>
      </c>
      <c r="F805" s="178">
        <f>+PDA!F804</f>
        <v>0</v>
      </c>
      <c r="G805" s="178">
        <f>+PDA!G804</f>
        <v>0</v>
      </c>
      <c r="H805" s="152" t="str">
        <f>IF(+PDA!H804,+PDA!H804," ")</f>
        <v xml:space="preserve"> </v>
      </c>
      <c r="I805" s="152" t="str">
        <f>IF(+PDA!I804,+PDA!I804," ")</f>
        <v xml:space="preserve"> </v>
      </c>
      <c r="J805" s="178">
        <f>+PDA!J804</f>
        <v>0</v>
      </c>
      <c r="K805" s="178">
        <f>+PDA!K804</f>
        <v>0</v>
      </c>
      <c r="L805" s="178">
        <f>+PDA!L804</f>
        <v>0</v>
      </c>
      <c r="M805" s="178" t="str">
        <f>IF(+PDA!M804,+PDA!M804," ")</f>
        <v xml:space="preserve"> </v>
      </c>
      <c r="N805" s="178" t="str">
        <f>IF(+PDA!N804,+PDA!N804," ")</f>
        <v xml:space="preserve"> </v>
      </c>
      <c r="O805" s="178" t="str">
        <f>IF(+PDA!O804,+PDA!O804," ")</f>
        <v xml:space="preserve"> </v>
      </c>
      <c r="P805" s="179" t="str">
        <f>+PDA!S804</f>
        <v xml:space="preserve"> </v>
      </c>
      <c r="Q805" s="186"/>
      <c r="R805" s="176"/>
      <c r="S805" s="176"/>
      <c r="T805" s="176"/>
      <c r="U805" s="155">
        <f t="shared" si="12"/>
        <v>0</v>
      </c>
      <c r="V805" s="176"/>
      <c r="W805" s="187"/>
      <c r="X805" s="187"/>
      <c r="Y805" s="176"/>
      <c r="Z805" s="188"/>
    </row>
    <row r="806" spans="1:26" s="180" customFormat="1" ht="12.75" x14ac:dyDescent="0.2">
      <c r="A806" s="178">
        <v>802</v>
      </c>
      <c r="B806" s="178">
        <f>+PDA!B805</f>
        <v>0</v>
      </c>
      <c r="C806" s="178">
        <f>+PDA!C805</f>
        <v>0</v>
      </c>
      <c r="D806" s="178">
        <f>+PDA!D805</f>
        <v>0</v>
      </c>
      <c r="E806" s="178">
        <f>+PDA!E805</f>
        <v>0</v>
      </c>
      <c r="F806" s="178">
        <f>+PDA!F805</f>
        <v>0</v>
      </c>
      <c r="G806" s="178">
        <f>+PDA!G805</f>
        <v>0</v>
      </c>
      <c r="H806" s="152" t="str">
        <f>IF(+PDA!H805,+PDA!H805," ")</f>
        <v xml:space="preserve"> </v>
      </c>
      <c r="I806" s="152" t="str">
        <f>IF(+PDA!I805,+PDA!I805," ")</f>
        <v xml:space="preserve"> </v>
      </c>
      <c r="J806" s="178">
        <f>+PDA!J805</f>
        <v>0</v>
      </c>
      <c r="K806" s="178">
        <f>+PDA!K805</f>
        <v>0</v>
      </c>
      <c r="L806" s="178">
        <f>+PDA!L805</f>
        <v>0</v>
      </c>
      <c r="M806" s="178" t="str">
        <f>IF(+PDA!M805,+PDA!M805," ")</f>
        <v xml:space="preserve"> </v>
      </c>
      <c r="N806" s="178" t="str">
        <f>IF(+PDA!N805,+PDA!N805," ")</f>
        <v xml:space="preserve"> </v>
      </c>
      <c r="O806" s="178" t="str">
        <f>IF(+PDA!O805,+PDA!O805," ")</f>
        <v xml:space="preserve"> </v>
      </c>
      <c r="P806" s="179" t="str">
        <f>+PDA!S805</f>
        <v xml:space="preserve"> </v>
      </c>
      <c r="Q806" s="186"/>
      <c r="R806" s="176"/>
      <c r="S806" s="176"/>
      <c r="T806" s="176"/>
      <c r="U806" s="155">
        <f t="shared" si="12"/>
        <v>0</v>
      </c>
      <c r="V806" s="176"/>
      <c r="W806" s="187"/>
      <c r="X806" s="187"/>
      <c r="Y806" s="176"/>
      <c r="Z806" s="188"/>
    </row>
    <row r="807" spans="1:26" s="180" customFormat="1" ht="12.75" x14ac:dyDescent="0.2">
      <c r="A807" s="178">
        <v>803</v>
      </c>
      <c r="B807" s="178">
        <f>+PDA!B806</f>
        <v>0</v>
      </c>
      <c r="C807" s="178">
        <f>+PDA!C806</f>
        <v>0</v>
      </c>
      <c r="D807" s="178">
        <f>+PDA!D806</f>
        <v>0</v>
      </c>
      <c r="E807" s="178">
        <f>+PDA!E806</f>
        <v>0</v>
      </c>
      <c r="F807" s="178">
        <f>+PDA!F806</f>
        <v>0</v>
      </c>
      <c r="G807" s="178">
        <f>+PDA!G806</f>
        <v>0</v>
      </c>
      <c r="H807" s="152" t="str">
        <f>IF(+PDA!H806,+PDA!H806," ")</f>
        <v xml:space="preserve"> </v>
      </c>
      <c r="I807" s="152" t="str">
        <f>IF(+PDA!I806,+PDA!I806," ")</f>
        <v xml:space="preserve"> </v>
      </c>
      <c r="J807" s="178">
        <f>+PDA!J806</f>
        <v>0</v>
      </c>
      <c r="K807" s="178">
        <f>+PDA!K806</f>
        <v>0</v>
      </c>
      <c r="L807" s="178">
        <f>+PDA!L806</f>
        <v>0</v>
      </c>
      <c r="M807" s="178" t="str">
        <f>IF(+PDA!M806,+PDA!M806," ")</f>
        <v xml:space="preserve"> </v>
      </c>
      <c r="N807" s="178" t="str">
        <f>IF(+PDA!N806,+PDA!N806," ")</f>
        <v xml:space="preserve"> </v>
      </c>
      <c r="O807" s="178" t="str">
        <f>IF(+PDA!O806,+PDA!O806," ")</f>
        <v xml:space="preserve"> </v>
      </c>
      <c r="P807" s="179" t="str">
        <f>+PDA!S806</f>
        <v xml:space="preserve"> </v>
      </c>
      <c r="Q807" s="186"/>
      <c r="R807" s="176"/>
      <c r="S807" s="176"/>
      <c r="T807" s="176"/>
      <c r="U807" s="155">
        <f t="shared" si="12"/>
        <v>0</v>
      </c>
      <c r="V807" s="176"/>
      <c r="W807" s="187"/>
      <c r="X807" s="187"/>
      <c r="Y807" s="176"/>
      <c r="Z807" s="188"/>
    </row>
    <row r="808" spans="1:26" s="180" customFormat="1" ht="12.75" x14ac:dyDescent="0.2">
      <c r="A808" s="178">
        <v>804</v>
      </c>
      <c r="B808" s="178">
        <f>+PDA!B807</f>
        <v>0</v>
      </c>
      <c r="C808" s="178">
        <f>+PDA!C807</f>
        <v>0</v>
      </c>
      <c r="D808" s="178">
        <f>+PDA!D807</f>
        <v>0</v>
      </c>
      <c r="E808" s="178">
        <f>+PDA!E807</f>
        <v>0</v>
      </c>
      <c r="F808" s="178">
        <f>+PDA!F807</f>
        <v>0</v>
      </c>
      <c r="G808" s="178">
        <f>+PDA!G807</f>
        <v>0</v>
      </c>
      <c r="H808" s="152" t="str">
        <f>IF(+PDA!H807,+PDA!H807," ")</f>
        <v xml:space="preserve"> </v>
      </c>
      <c r="I808" s="152" t="str">
        <f>IF(+PDA!I807,+PDA!I807," ")</f>
        <v xml:space="preserve"> </v>
      </c>
      <c r="J808" s="178">
        <f>+PDA!J807</f>
        <v>0</v>
      </c>
      <c r="K808" s="178">
        <f>+PDA!K807</f>
        <v>0</v>
      </c>
      <c r="L808" s="178">
        <f>+PDA!L807</f>
        <v>0</v>
      </c>
      <c r="M808" s="178" t="str">
        <f>IF(+PDA!M807,+PDA!M807," ")</f>
        <v xml:space="preserve"> </v>
      </c>
      <c r="N808" s="178" t="str">
        <f>IF(+PDA!N807,+PDA!N807," ")</f>
        <v xml:space="preserve"> </v>
      </c>
      <c r="O808" s="178" t="str">
        <f>IF(+PDA!O807,+PDA!O807," ")</f>
        <v xml:space="preserve"> </v>
      </c>
      <c r="P808" s="179" t="str">
        <f>+PDA!S807</f>
        <v xml:space="preserve"> </v>
      </c>
      <c r="Q808" s="186"/>
      <c r="R808" s="176"/>
      <c r="S808" s="176"/>
      <c r="T808" s="176"/>
      <c r="U808" s="155">
        <f t="shared" si="12"/>
        <v>0</v>
      </c>
      <c r="V808" s="176"/>
      <c r="W808" s="187"/>
      <c r="X808" s="187"/>
      <c r="Y808" s="176"/>
      <c r="Z808" s="188"/>
    </row>
    <row r="809" spans="1:26" s="180" customFormat="1" ht="12.75" x14ac:dyDescent="0.2">
      <c r="A809" s="178">
        <v>805</v>
      </c>
      <c r="B809" s="178">
        <f>+PDA!B808</f>
        <v>0</v>
      </c>
      <c r="C809" s="178">
        <f>+PDA!C808</f>
        <v>0</v>
      </c>
      <c r="D809" s="178">
        <f>+PDA!D808</f>
        <v>0</v>
      </c>
      <c r="E809" s="178">
        <f>+PDA!E808</f>
        <v>0</v>
      </c>
      <c r="F809" s="178">
        <f>+PDA!F808</f>
        <v>0</v>
      </c>
      <c r="G809" s="178">
        <f>+PDA!G808</f>
        <v>0</v>
      </c>
      <c r="H809" s="152" t="str">
        <f>IF(+PDA!H808,+PDA!H808," ")</f>
        <v xml:space="preserve"> </v>
      </c>
      <c r="I809" s="152" t="str">
        <f>IF(+PDA!I808,+PDA!I808," ")</f>
        <v xml:space="preserve"> </v>
      </c>
      <c r="J809" s="178">
        <f>+PDA!J808</f>
        <v>0</v>
      </c>
      <c r="K809" s="178">
        <f>+PDA!K808</f>
        <v>0</v>
      </c>
      <c r="L809" s="178">
        <f>+PDA!L808</f>
        <v>0</v>
      </c>
      <c r="M809" s="178" t="str">
        <f>IF(+PDA!M808,+PDA!M808," ")</f>
        <v xml:space="preserve"> </v>
      </c>
      <c r="N809" s="178" t="str">
        <f>IF(+PDA!N808,+PDA!N808," ")</f>
        <v xml:space="preserve"> </v>
      </c>
      <c r="O809" s="178" t="str">
        <f>IF(+PDA!O808,+PDA!O808," ")</f>
        <v xml:space="preserve"> </v>
      </c>
      <c r="P809" s="179" t="str">
        <f>+PDA!S808</f>
        <v xml:space="preserve"> </v>
      </c>
      <c r="Q809" s="186"/>
      <c r="R809" s="176"/>
      <c r="S809" s="176"/>
      <c r="T809" s="176"/>
      <c r="U809" s="155">
        <f t="shared" si="12"/>
        <v>0</v>
      </c>
      <c r="V809" s="176"/>
      <c r="W809" s="187"/>
      <c r="X809" s="187"/>
      <c r="Y809" s="176"/>
      <c r="Z809" s="188"/>
    </row>
    <row r="810" spans="1:26" s="180" customFormat="1" ht="12.75" x14ac:dyDescent="0.2">
      <c r="A810" s="178">
        <v>806</v>
      </c>
      <c r="B810" s="178">
        <f>+PDA!B809</f>
        <v>0</v>
      </c>
      <c r="C810" s="178">
        <f>+PDA!C809</f>
        <v>0</v>
      </c>
      <c r="D810" s="178">
        <f>+PDA!D809</f>
        <v>0</v>
      </c>
      <c r="E810" s="178">
        <f>+PDA!E809</f>
        <v>0</v>
      </c>
      <c r="F810" s="178">
        <f>+PDA!F809</f>
        <v>0</v>
      </c>
      <c r="G810" s="178">
        <f>+PDA!G809</f>
        <v>0</v>
      </c>
      <c r="H810" s="152" t="str">
        <f>IF(+PDA!H809,+PDA!H809," ")</f>
        <v xml:space="preserve"> </v>
      </c>
      <c r="I810" s="152" t="str">
        <f>IF(+PDA!I809,+PDA!I809," ")</f>
        <v xml:space="preserve"> </v>
      </c>
      <c r="J810" s="178">
        <f>+PDA!J809</f>
        <v>0</v>
      </c>
      <c r="K810" s="178">
        <f>+PDA!K809</f>
        <v>0</v>
      </c>
      <c r="L810" s="178">
        <f>+PDA!L809</f>
        <v>0</v>
      </c>
      <c r="M810" s="178" t="str">
        <f>IF(+PDA!M809,+PDA!M809," ")</f>
        <v xml:space="preserve"> </v>
      </c>
      <c r="N810" s="178" t="str">
        <f>IF(+PDA!N809,+PDA!N809," ")</f>
        <v xml:space="preserve"> </v>
      </c>
      <c r="O810" s="178" t="str">
        <f>IF(+PDA!O809,+PDA!O809," ")</f>
        <v xml:space="preserve"> </v>
      </c>
      <c r="P810" s="179" t="str">
        <f>+PDA!S809</f>
        <v xml:space="preserve"> </v>
      </c>
      <c r="Q810" s="186"/>
      <c r="R810" s="176"/>
      <c r="S810" s="176"/>
      <c r="T810" s="176"/>
      <c r="U810" s="155">
        <f t="shared" si="12"/>
        <v>0</v>
      </c>
      <c r="V810" s="176"/>
      <c r="W810" s="187"/>
      <c r="X810" s="187"/>
      <c r="Y810" s="176"/>
      <c r="Z810" s="188"/>
    </row>
    <row r="811" spans="1:26" s="180" customFormat="1" ht="12.75" x14ac:dyDescent="0.2">
      <c r="A811" s="178">
        <v>807</v>
      </c>
      <c r="B811" s="178">
        <f>+PDA!B810</f>
        <v>0</v>
      </c>
      <c r="C811" s="178">
        <f>+PDA!C810</f>
        <v>0</v>
      </c>
      <c r="D811" s="178">
        <f>+PDA!D810</f>
        <v>0</v>
      </c>
      <c r="E811" s="178">
        <f>+PDA!E810</f>
        <v>0</v>
      </c>
      <c r="F811" s="178">
        <f>+PDA!F810</f>
        <v>0</v>
      </c>
      <c r="G811" s="178">
        <f>+PDA!G810</f>
        <v>0</v>
      </c>
      <c r="H811" s="152" t="str">
        <f>IF(+PDA!H810,+PDA!H810," ")</f>
        <v xml:space="preserve"> </v>
      </c>
      <c r="I811" s="152" t="str">
        <f>IF(+PDA!I810,+PDA!I810," ")</f>
        <v xml:space="preserve"> </v>
      </c>
      <c r="J811" s="178">
        <f>+PDA!J810</f>
        <v>0</v>
      </c>
      <c r="K811" s="178">
        <f>+PDA!K810</f>
        <v>0</v>
      </c>
      <c r="L811" s="178">
        <f>+PDA!L810</f>
        <v>0</v>
      </c>
      <c r="M811" s="178" t="str">
        <f>IF(+PDA!M810,+PDA!M810," ")</f>
        <v xml:space="preserve"> </v>
      </c>
      <c r="N811" s="178" t="str">
        <f>IF(+PDA!N810,+PDA!N810," ")</f>
        <v xml:space="preserve"> </v>
      </c>
      <c r="O811" s="178" t="str">
        <f>IF(+PDA!O810,+PDA!O810," ")</f>
        <v xml:space="preserve"> </v>
      </c>
      <c r="P811" s="179" t="str">
        <f>+PDA!S810</f>
        <v xml:space="preserve"> </v>
      </c>
      <c r="Q811" s="186"/>
      <c r="R811" s="176"/>
      <c r="S811" s="176"/>
      <c r="T811" s="176"/>
      <c r="U811" s="155">
        <f t="shared" si="12"/>
        <v>0</v>
      </c>
      <c r="V811" s="176"/>
      <c r="W811" s="187"/>
      <c r="X811" s="187"/>
      <c r="Y811" s="176"/>
      <c r="Z811" s="188"/>
    </row>
    <row r="812" spans="1:26" s="180" customFormat="1" ht="12.75" x14ac:dyDescent="0.2">
      <c r="A812" s="178">
        <v>808</v>
      </c>
      <c r="B812" s="178">
        <f>+PDA!B811</f>
        <v>0</v>
      </c>
      <c r="C812" s="178">
        <f>+PDA!C811</f>
        <v>0</v>
      </c>
      <c r="D812" s="178">
        <f>+PDA!D811</f>
        <v>0</v>
      </c>
      <c r="E812" s="178">
        <f>+PDA!E811</f>
        <v>0</v>
      </c>
      <c r="F812" s="178">
        <f>+PDA!F811</f>
        <v>0</v>
      </c>
      <c r="G812" s="178">
        <f>+PDA!G811</f>
        <v>0</v>
      </c>
      <c r="H812" s="152" t="str">
        <f>IF(+PDA!H811,+PDA!H811," ")</f>
        <v xml:space="preserve"> </v>
      </c>
      <c r="I812" s="152" t="str">
        <f>IF(+PDA!I811,+PDA!I811," ")</f>
        <v xml:space="preserve"> </v>
      </c>
      <c r="J812" s="178">
        <f>+PDA!J811</f>
        <v>0</v>
      </c>
      <c r="K812" s="178">
        <f>+PDA!K811</f>
        <v>0</v>
      </c>
      <c r="L812" s="178">
        <f>+PDA!L811</f>
        <v>0</v>
      </c>
      <c r="M812" s="178" t="str">
        <f>IF(+PDA!M811,+PDA!M811," ")</f>
        <v xml:space="preserve"> </v>
      </c>
      <c r="N812" s="178" t="str">
        <f>IF(+PDA!N811,+PDA!N811," ")</f>
        <v xml:space="preserve"> </v>
      </c>
      <c r="O812" s="178" t="str">
        <f>IF(+PDA!O811,+PDA!O811," ")</f>
        <v xml:space="preserve"> </v>
      </c>
      <c r="P812" s="179" t="str">
        <f>+PDA!S811</f>
        <v xml:space="preserve"> </v>
      </c>
      <c r="Q812" s="186"/>
      <c r="R812" s="176"/>
      <c r="S812" s="176"/>
      <c r="T812" s="176"/>
      <c r="U812" s="155">
        <f t="shared" si="12"/>
        <v>0</v>
      </c>
      <c r="V812" s="176"/>
      <c r="W812" s="187"/>
      <c r="X812" s="187"/>
      <c r="Y812" s="176"/>
      <c r="Z812" s="188"/>
    </row>
    <row r="813" spans="1:26" s="180" customFormat="1" ht="12.75" x14ac:dyDescent="0.2">
      <c r="A813" s="178">
        <v>809</v>
      </c>
      <c r="B813" s="178">
        <f>+PDA!B812</f>
        <v>0</v>
      </c>
      <c r="C813" s="178">
        <f>+PDA!C812</f>
        <v>0</v>
      </c>
      <c r="D813" s="178">
        <f>+PDA!D812</f>
        <v>0</v>
      </c>
      <c r="E813" s="178">
        <f>+PDA!E812</f>
        <v>0</v>
      </c>
      <c r="F813" s="178">
        <f>+PDA!F812</f>
        <v>0</v>
      </c>
      <c r="G813" s="178">
        <f>+PDA!G812</f>
        <v>0</v>
      </c>
      <c r="H813" s="152" t="str">
        <f>IF(+PDA!H812,+PDA!H812," ")</f>
        <v xml:space="preserve"> </v>
      </c>
      <c r="I813" s="152" t="str">
        <f>IF(+PDA!I812,+PDA!I812," ")</f>
        <v xml:space="preserve"> </v>
      </c>
      <c r="J813" s="178">
        <f>+PDA!J812</f>
        <v>0</v>
      </c>
      <c r="K813" s="178">
        <f>+PDA!K812</f>
        <v>0</v>
      </c>
      <c r="L813" s="178">
        <f>+PDA!L812</f>
        <v>0</v>
      </c>
      <c r="M813" s="178" t="str">
        <f>IF(+PDA!M812,+PDA!M812," ")</f>
        <v xml:space="preserve"> </v>
      </c>
      <c r="N813" s="178" t="str">
        <f>IF(+PDA!N812,+PDA!N812," ")</f>
        <v xml:space="preserve"> </v>
      </c>
      <c r="O813" s="178" t="str">
        <f>IF(+PDA!O812,+PDA!O812," ")</f>
        <v xml:space="preserve"> </v>
      </c>
      <c r="P813" s="179" t="str">
        <f>+PDA!S812</f>
        <v xml:space="preserve"> </v>
      </c>
      <c r="Q813" s="186"/>
      <c r="R813" s="176"/>
      <c r="S813" s="176"/>
      <c r="T813" s="176"/>
      <c r="U813" s="155">
        <f t="shared" si="12"/>
        <v>0</v>
      </c>
      <c r="V813" s="176"/>
      <c r="W813" s="187"/>
      <c r="X813" s="187"/>
      <c r="Y813" s="176"/>
      <c r="Z813" s="188"/>
    </row>
    <row r="814" spans="1:26" s="180" customFormat="1" ht="12.75" x14ac:dyDescent="0.2">
      <c r="A814" s="178">
        <v>810</v>
      </c>
      <c r="B814" s="178">
        <f>+PDA!B813</f>
        <v>0</v>
      </c>
      <c r="C814" s="178">
        <f>+PDA!C813</f>
        <v>0</v>
      </c>
      <c r="D814" s="178">
        <f>+PDA!D813</f>
        <v>0</v>
      </c>
      <c r="E814" s="178">
        <f>+PDA!E813</f>
        <v>0</v>
      </c>
      <c r="F814" s="178">
        <f>+PDA!F813</f>
        <v>0</v>
      </c>
      <c r="G814" s="178">
        <f>+PDA!G813</f>
        <v>0</v>
      </c>
      <c r="H814" s="152" t="str">
        <f>IF(+PDA!H813,+PDA!H813," ")</f>
        <v xml:space="preserve"> </v>
      </c>
      <c r="I814" s="152" t="str">
        <f>IF(+PDA!I813,+PDA!I813," ")</f>
        <v xml:space="preserve"> </v>
      </c>
      <c r="J814" s="178">
        <f>+PDA!J813</f>
        <v>0</v>
      </c>
      <c r="K814" s="178">
        <f>+PDA!K813</f>
        <v>0</v>
      </c>
      <c r="L814" s="178">
        <f>+PDA!L813</f>
        <v>0</v>
      </c>
      <c r="M814" s="178" t="str">
        <f>IF(+PDA!M813,+PDA!M813," ")</f>
        <v xml:space="preserve"> </v>
      </c>
      <c r="N814" s="178" t="str">
        <f>IF(+PDA!N813,+PDA!N813," ")</f>
        <v xml:space="preserve"> </v>
      </c>
      <c r="O814" s="178" t="str">
        <f>IF(+PDA!O813,+PDA!O813," ")</f>
        <v xml:space="preserve"> </v>
      </c>
      <c r="P814" s="179" t="str">
        <f>+PDA!S813</f>
        <v xml:space="preserve"> </v>
      </c>
      <c r="Q814" s="186"/>
      <c r="R814" s="176"/>
      <c r="S814" s="176"/>
      <c r="T814" s="176"/>
      <c r="U814" s="155">
        <f t="shared" si="12"/>
        <v>0</v>
      </c>
      <c r="V814" s="176"/>
      <c r="W814" s="187"/>
      <c r="X814" s="187"/>
      <c r="Y814" s="176"/>
      <c r="Z814" s="188"/>
    </row>
    <row r="815" spans="1:26" s="180" customFormat="1" ht="12.75" x14ac:dyDescent="0.2">
      <c r="A815" s="178">
        <v>811</v>
      </c>
      <c r="B815" s="178">
        <f>+PDA!B814</f>
        <v>0</v>
      </c>
      <c r="C815" s="178">
        <f>+PDA!C814</f>
        <v>0</v>
      </c>
      <c r="D815" s="178">
        <f>+PDA!D814</f>
        <v>0</v>
      </c>
      <c r="E815" s="178">
        <f>+PDA!E814</f>
        <v>0</v>
      </c>
      <c r="F815" s="178">
        <f>+PDA!F814</f>
        <v>0</v>
      </c>
      <c r="G815" s="178">
        <f>+PDA!G814</f>
        <v>0</v>
      </c>
      <c r="H815" s="152" t="str">
        <f>IF(+PDA!H814,+PDA!H814," ")</f>
        <v xml:space="preserve"> </v>
      </c>
      <c r="I815" s="152" t="str">
        <f>IF(+PDA!I814,+PDA!I814," ")</f>
        <v xml:space="preserve"> </v>
      </c>
      <c r="J815" s="178">
        <f>+PDA!J814</f>
        <v>0</v>
      </c>
      <c r="K815" s="178">
        <f>+PDA!K814</f>
        <v>0</v>
      </c>
      <c r="L815" s="178">
        <f>+PDA!L814</f>
        <v>0</v>
      </c>
      <c r="M815" s="178" t="str">
        <f>IF(+PDA!M814,+PDA!M814," ")</f>
        <v xml:space="preserve"> </v>
      </c>
      <c r="N815" s="178" t="str">
        <f>IF(+PDA!N814,+PDA!N814," ")</f>
        <v xml:space="preserve"> </v>
      </c>
      <c r="O815" s="178" t="str">
        <f>IF(+PDA!O814,+PDA!O814," ")</f>
        <v xml:space="preserve"> </v>
      </c>
      <c r="P815" s="179" t="str">
        <f>+PDA!S814</f>
        <v xml:space="preserve"> </v>
      </c>
      <c r="Q815" s="186"/>
      <c r="R815" s="176"/>
      <c r="S815" s="176"/>
      <c r="T815" s="176"/>
      <c r="U815" s="155">
        <f t="shared" si="12"/>
        <v>0</v>
      </c>
      <c r="V815" s="176"/>
      <c r="W815" s="187"/>
      <c r="X815" s="187"/>
      <c r="Y815" s="176"/>
      <c r="Z815" s="188"/>
    </row>
    <row r="816" spans="1:26" s="180" customFormat="1" ht="12.75" x14ac:dyDescent="0.2">
      <c r="A816" s="178">
        <v>812</v>
      </c>
      <c r="B816" s="178">
        <f>+PDA!B815</f>
        <v>0</v>
      </c>
      <c r="C816" s="178">
        <f>+PDA!C815</f>
        <v>0</v>
      </c>
      <c r="D816" s="178">
        <f>+PDA!D815</f>
        <v>0</v>
      </c>
      <c r="E816" s="178">
        <f>+PDA!E815</f>
        <v>0</v>
      </c>
      <c r="F816" s="178">
        <f>+PDA!F815</f>
        <v>0</v>
      </c>
      <c r="G816" s="178">
        <f>+PDA!G815</f>
        <v>0</v>
      </c>
      <c r="H816" s="152" t="str">
        <f>IF(+PDA!H815,+PDA!H815," ")</f>
        <v xml:space="preserve"> </v>
      </c>
      <c r="I816" s="152" t="str">
        <f>IF(+PDA!I815,+PDA!I815," ")</f>
        <v xml:space="preserve"> </v>
      </c>
      <c r="J816" s="178">
        <f>+PDA!J815</f>
        <v>0</v>
      </c>
      <c r="K816" s="178">
        <f>+PDA!K815</f>
        <v>0</v>
      </c>
      <c r="L816" s="178">
        <f>+PDA!L815</f>
        <v>0</v>
      </c>
      <c r="M816" s="178" t="str">
        <f>IF(+PDA!M815,+PDA!M815," ")</f>
        <v xml:space="preserve"> </v>
      </c>
      <c r="N816" s="178" t="str">
        <f>IF(+PDA!N815,+PDA!N815," ")</f>
        <v xml:space="preserve"> </v>
      </c>
      <c r="O816" s="178" t="str">
        <f>IF(+PDA!O815,+PDA!O815," ")</f>
        <v xml:space="preserve"> </v>
      </c>
      <c r="P816" s="179" t="str">
        <f>+PDA!S815</f>
        <v xml:space="preserve"> </v>
      </c>
      <c r="Q816" s="186"/>
      <c r="R816" s="176"/>
      <c r="S816" s="176"/>
      <c r="T816" s="176"/>
      <c r="U816" s="155">
        <f t="shared" si="12"/>
        <v>0</v>
      </c>
      <c r="V816" s="176"/>
      <c r="W816" s="187"/>
      <c r="X816" s="187"/>
      <c r="Y816" s="176"/>
      <c r="Z816" s="188"/>
    </row>
    <row r="817" spans="1:26" s="180" customFormat="1" ht="12.75" x14ac:dyDescent="0.2">
      <c r="A817" s="178">
        <v>813</v>
      </c>
      <c r="B817" s="178">
        <f>+PDA!B816</f>
        <v>0</v>
      </c>
      <c r="C817" s="178">
        <f>+PDA!C816</f>
        <v>0</v>
      </c>
      <c r="D817" s="178">
        <f>+PDA!D816</f>
        <v>0</v>
      </c>
      <c r="E817" s="178">
        <f>+PDA!E816</f>
        <v>0</v>
      </c>
      <c r="F817" s="178">
        <f>+PDA!F816</f>
        <v>0</v>
      </c>
      <c r="G817" s="178">
        <f>+PDA!G816</f>
        <v>0</v>
      </c>
      <c r="H817" s="152" t="str">
        <f>IF(+PDA!H816,+PDA!H816," ")</f>
        <v xml:space="preserve"> </v>
      </c>
      <c r="I817" s="152" t="str">
        <f>IF(+PDA!I816,+PDA!I816," ")</f>
        <v xml:space="preserve"> </v>
      </c>
      <c r="J817" s="178">
        <f>+PDA!J816</f>
        <v>0</v>
      </c>
      <c r="K817" s="178">
        <f>+PDA!K816</f>
        <v>0</v>
      </c>
      <c r="L817" s="178">
        <f>+PDA!L816</f>
        <v>0</v>
      </c>
      <c r="M817" s="178" t="str">
        <f>IF(+PDA!M816,+PDA!M816," ")</f>
        <v xml:space="preserve"> </v>
      </c>
      <c r="N817" s="178" t="str">
        <f>IF(+PDA!N816,+PDA!N816," ")</f>
        <v xml:space="preserve"> </v>
      </c>
      <c r="O817" s="178" t="str">
        <f>IF(+PDA!O816,+PDA!O816," ")</f>
        <v xml:space="preserve"> </v>
      </c>
      <c r="P817" s="179" t="str">
        <f>+PDA!S816</f>
        <v xml:space="preserve"> </v>
      </c>
      <c r="Q817" s="186"/>
      <c r="R817" s="176"/>
      <c r="S817" s="176"/>
      <c r="T817" s="176"/>
      <c r="U817" s="155">
        <f t="shared" si="12"/>
        <v>0</v>
      </c>
      <c r="V817" s="176"/>
      <c r="W817" s="187"/>
      <c r="X817" s="187"/>
      <c r="Y817" s="176"/>
      <c r="Z817" s="188"/>
    </row>
    <row r="818" spans="1:26" s="180" customFormat="1" ht="12.75" x14ac:dyDescent="0.2">
      <c r="A818" s="178">
        <v>814</v>
      </c>
      <c r="B818" s="178">
        <f>+PDA!B817</f>
        <v>0</v>
      </c>
      <c r="C818" s="178">
        <f>+PDA!C817</f>
        <v>0</v>
      </c>
      <c r="D818" s="178">
        <f>+PDA!D817</f>
        <v>0</v>
      </c>
      <c r="E818" s="178">
        <f>+PDA!E817</f>
        <v>0</v>
      </c>
      <c r="F818" s="178">
        <f>+PDA!F817</f>
        <v>0</v>
      </c>
      <c r="G818" s="178">
        <f>+PDA!G817</f>
        <v>0</v>
      </c>
      <c r="H818" s="152" t="str">
        <f>IF(+PDA!H817,+PDA!H817," ")</f>
        <v xml:space="preserve"> </v>
      </c>
      <c r="I818" s="152" t="str">
        <f>IF(+PDA!I817,+PDA!I817," ")</f>
        <v xml:space="preserve"> </v>
      </c>
      <c r="J818" s="178">
        <f>+PDA!J817</f>
        <v>0</v>
      </c>
      <c r="K818" s="178">
        <f>+PDA!K817</f>
        <v>0</v>
      </c>
      <c r="L818" s="178">
        <f>+PDA!L817</f>
        <v>0</v>
      </c>
      <c r="M818" s="178" t="str">
        <f>IF(+PDA!M817,+PDA!M817," ")</f>
        <v xml:space="preserve"> </v>
      </c>
      <c r="N818" s="178" t="str">
        <f>IF(+PDA!N817,+PDA!N817," ")</f>
        <v xml:space="preserve"> </v>
      </c>
      <c r="O818" s="178" t="str">
        <f>IF(+PDA!O817,+PDA!O817," ")</f>
        <v xml:space="preserve"> </v>
      </c>
      <c r="P818" s="179" t="str">
        <f>+PDA!S817</f>
        <v xml:space="preserve"> </v>
      </c>
      <c r="Q818" s="186"/>
      <c r="R818" s="176"/>
      <c r="S818" s="176"/>
      <c r="T818" s="176"/>
      <c r="U818" s="155">
        <f t="shared" si="12"/>
        <v>0</v>
      </c>
      <c r="V818" s="176"/>
      <c r="W818" s="187"/>
      <c r="X818" s="187"/>
      <c r="Y818" s="176"/>
      <c r="Z818" s="188"/>
    </row>
    <row r="819" spans="1:26" s="180" customFormat="1" ht="12.75" x14ac:dyDescent="0.2">
      <c r="A819" s="178">
        <v>815</v>
      </c>
      <c r="B819" s="178">
        <f>+PDA!B818</f>
        <v>0</v>
      </c>
      <c r="C819" s="178">
        <f>+PDA!C818</f>
        <v>0</v>
      </c>
      <c r="D819" s="178">
        <f>+PDA!D818</f>
        <v>0</v>
      </c>
      <c r="E819" s="178">
        <f>+PDA!E818</f>
        <v>0</v>
      </c>
      <c r="F819" s="178">
        <f>+PDA!F818</f>
        <v>0</v>
      </c>
      <c r="G819" s="178">
        <f>+PDA!G818</f>
        <v>0</v>
      </c>
      <c r="H819" s="152" t="str">
        <f>IF(+PDA!H818,+PDA!H818," ")</f>
        <v xml:space="preserve"> </v>
      </c>
      <c r="I819" s="152" t="str">
        <f>IF(+PDA!I818,+PDA!I818," ")</f>
        <v xml:space="preserve"> </v>
      </c>
      <c r="J819" s="178">
        <f>+PDA!J818</f>
        <v>0</v>
      </c>
      <c r="K819" s="178">
        <f>+PDA!K818</f>
        <v>0</v>
      </c>
      <c r="L819" s="178">
        <f>+PDA!L818</f>
        <v>0</v>
      </c>
      <c r="M819" s="178" t="str">
        <f>IF(+PDA!M818,+PDA!M818," ")</f>
        <v xml:space="preserve"> </v>
      </c>
      <c r="N819" s="178" t="str">
        <f>IF(+PDA!N818,+PDA!N818," ")</f>
        <v xml:space="preserve"> </v>
      </c>
      <c r="O819" s="178" t="str">
        <f>IF(+PDA!O818,+PDA!O818," ")</f>
        <v xml:space="preserve"> </v>
      </c>
      <c r="P819" s="179" t="str">
        <f>+PDA!S818</f>
        <v xml:space="preserve"> </v>
      </c>
      <c r="Q819" s="186"/>
      <c r="R819" s="176"/>
      <c r="S819" s="176"/>
      <c r="T819" s="176"/>
      <c r="U819" s="155">
        <f t="shared" si="12"/>
        <v>0</v>
      </c>
      <c r="V819" s="176"/>
      <c r="W819" s="187"/>
      <c r="X819" s="187"/>
      <c r="Y819" s="176"/>
      <c r="Z819" s="188"/>
    </row>
    <row r="820" spans="1:26" s="180" customFormat="1" ht="12.75" x14ac:dyDescent="0.2">
      <c r="A820" s="178">
        <v>816</v>
      </c>
      <c r="B820" s="178">
        <f>+PDA!B819</f>
        <v>0</v>
      </c>
      <c r="C820" s="178">
        <f>+PDA!C819</f>
        <v>0</v>
      </c>
      <c r="D820" s="178">
        <f>+PDA!D819</f>
        <v>0</v>
      </c>
      <c r="E820" s="178">
        <f>+PDA!E819</f>
        <v>0</v>
      </c>
      <c r="F820" s="178">
        <f>+PDA!F819</f>
        <v>0</v>
      </c>
      <c r="G820" s="178">
        <f>+PDA!G819</f>
        <v>0</v>
      </c>
      <c r="H820" s="152" t="str">
        <f>IF(+PDA!H819,+PDA!H819," ")</f>
        <v xml:space="preserve"> </v>
      </c>
      <c r="I820" s="152" t="str">
        <f>IF(+PDA!I819,+PDA!I819," ")</f>
        <v xml:space="preserve"> </v>
      </c>
      <c r="J820" s="178">
        <f>+PDA!J819</f>
        <v>0</v>
      </c>
      <c r="K820" s="178">
        <f>+PDA!K819</f>
        <v>0</v>
      </c>
      <c r="L820" s="178">
        <f>+PDA!L819</f>
        <v>0</v>
      </c>
      <c r="M820" s="178" t="str">
        <f>IF(+PDA!M819,+PDA!M819," ")</f>
        <v xml:space="preserve"> </v>
      </c>
      <c r="N820" s="178" t="str">
        <f>IF(+PDA!N819,+PDA!N819," ")</f>
        <v xml:space="preserve"> </v>
      </c>
      <c r="O820" s="178" t="str">
        <f>IF(+PDA!O819,+PDA!O819," ")</f>
        <v xml:space="preserve"> </v>
      </c>
      <c r="P820" s="179" t="str">
        <f>+PDA!S819</f>
        <v xml:space="preserve"> </v>
      </c>
      <c r="Q820" s="186"/>
      <c r="R820" s="176"/>
      <c r="S820" s="176"/>
      <c r="T820" s="176"/>
      <c r="U820" s="155">
        <f t="shared" si="12"/>
        <v>0</v>
      </c>
      <c r="V820" s="176"/>
      <c r="W820" s="187"/>
      <c r="X820" s="187"/>
      <c r="Y820" s="176"/>
      <c r="Z820" s="188"/>
    </row>
    <row r="821" spans="1:26" s="180" customFormat="1" ht="12.75" x14ac:dyDescent="0.2">
      <c r="A821" s="178">
        <v>817</v>
      </c>
      <c r="B821" s="178">
        <f>+PDA!B820</f>
        <v>0</v>
      </c>
      <c r="C821" s="178">
        <f>+PDA!C820</f>
        <v>0</v>
      </c>
      <c r="D821" s="178">
        <f>+PDA!D820</f>
        <v>0</v>
      </c>
      <c r="E821" s="178">
        <f>+PDA!E820</f>
        <v>0</v>
      </c>
      <c r="F821" s="178">
        <f>+PDA!F820</f>
        <v>0</v>
      </c>
      <c r="G821" s="178">
        <f>+PDA!G820</f>
        <v>0</v>
      </c>
      <c r="H821" s="152" t="str">
        <f>IF(+PDA!H820,+PDA!H820," ")</f>
        <v xml:space="preserve"> </v>
      </c>
      <c r="I821" s="152" t="str">
        <f>IF(+PDA!I820,+PDA!I820," ")</f>
        <v xml:space="preserve"> </v>
      </c>
      <c r="J821" s="178">
        <f>+PDA!J820</f>
        <v>0</v>
      </c>
      <c r="K821" s="178">
        <f>+PDA!K820</f>
        <v>0</v>
      </c>
      <c r="L821" s="178">
        <f>+PDA!L820</f>
        <v>0</v>
      </c>
      <c r="M821" s="178" t="str">
        <f>IF(+PDA!M820,+PDA!M820," ")</f>
        <v xml:space="preserve"> </v>
      </c>
      <c r="N821" s="178" t="str">
        <f>IF(+PDA!N820,+PDA!N820," ")</f>
        <v xml:space="preserve"> </v>
      </c>
      <c r="O821" s="178" t="str">
        <f>IF(+PDA!O820,+PDA!O820," ")</f>
        <v xml:space="preserve"> </v>
      </c>
      <c r="P821" s="179" t="str">
        <f>+PDA!S820</f>
        <v xml:space="preserve"> </v>
      </c>
      <c r="Q821" s="186"/>
      <c r="R821" s="176"/>
      <c r="S821" s="176"/>
      <c r="T821" s="176"/>
      <c r="U821" s="155">
        <f t="shared" si="12"/>
        <v>0</v>
      </c>
      <c r="V821" s="176"/>
      <c r="W821" s="187"/>
      <c r="X821" s="187"/>
      <c r="Y821" s="176"/>
      <c r="Z821" s="188"/>
    </row>
    <row r="822" spans="1:26" s="180" customFormat="1" ht="12.75" x14ac:dyDescent="0.2">
      <c r="A822" s="178">
        <v>818</v>
      </c>
      <c r="B822" s="178">
        <f>+PDA!B821</f>
        <v>0</v>
      </c>
      <c r="C822" s="178">
        <f>+PDA!C821</f>
        <v>0</v>
      </c>
      <c r="D822" s="178">
        <f>+PDA!D821</f>
        <v>0</v>
      </c>
      <c r="E822" s="178">
        <f>+PDA!E821</f>
        <v>0</v>
      </c>
      <c r="F822" s="178">
        <f>+PDA!F821</f>
        <v>0</v>
      </c>
      <c r="G822" s="178">
        <f>+PDA!G821</f>
        <v>0</v>
      </c>
      <c r="H822" s="152" t="str">
        <f>IF(+PDA!H821,+PDA!H821," ")</f>
        <v xml:space="preserve"> </v>
      </c>
      <c r="I822" s="152" t="str">
        <f>IF(+PDA!I821,+PDA!I821," ")</f>
        <v xml:space="preserve"> </v>
      </c>
      <c r="J822" s="178">
        <f>+PDA!J821</f>
        <v>0</v>
      </c>
      <c r="K822" s="178">
        <f>+PDA!K821</f>
        <v>0</v>
      </c>
      <c r="L822" s="178">
        <f>+PDA!L821</f>
        <v>0</v>
      </c>
      <c r="M822" s="178" t="str">
        <f>IF(+PDA!M821,+PDA!M821," ")</f>
        <v xml:space="preserve"> </v>
      </c>
      <c r="N822" s="178" t="str">
        <f>IF(+PDA!N821,+PDA!N821," ")</f>
        <v xml:space="preserve"> </v>
      </c>
      <c r="O822" s="178" t="str">
        <f>IF(+PDA!O821,+PDA!O821," ")</f>
        <v xml:space="preserve"> </v>
      </c>
      <c r="P822" s="179" t="str">
        <f>+PDA!S821</f>
        <v xml:space="preserve"> </v>
      </c>
      <c r="Q822" s="186"/>
      <c r="R822" s="176"/>
      <c r="S822" s="176"/>
      <c r="T822" s="176"/>
      <c r="U822" s="155">
        <f t="shared" si="12"/>
        <v>0</v>
      </c>
      <c r="V822" s="176"/>
      <c r="W822" s="187"/>
      <c r="X822" s="187"/>
      <c r="Y822" s="176"/>
      <c r="Z822" s="188"/>
    </row>
    <row r="823" spans="1:26" s="180" customFormat="1" ht="12.75" x14ac:dyDescent="0.2">
      <c r="A823" s="178">
        <v>819</v>
      </c>
      <c r="B823" s="178">
        <f>+PDA!B822</f>
        <v>0</v>
      </c>
      <c r="C823" s="178">
        <f>+PDA!C822</f>
        <v>0</v>
      </c>
      <c r="D823" s="178">
        <f>+PDA!D822</f>
        <v>0</v>
      </c>
      <c r="E823" s="178">
        <f>+PDA!E822</f>
        <v>0</v>
      </c>
      <c r="F823" s="178">
        <f>+PDA!F822</f>
        <v>0</v>
      </c>
      <c r="G823" s="178">
        <f>+PDA!G822</f>
        <v>0</v>
      </c>
      <c r="H823" s="152" t="str">
        <f>IF(+PDA!H822,+PDA!H822," ")</f>
        <v xml:space="preserve"> </v>
      </c>
      <c r="I823" s="152" t="str">
        <f>IF(+PDA!I822,+PDA!I822," ")</f>
        <v xml:space="preserve"> </v>
      </c>
      <c r="J823" s="178">
        <f>+PDA!J822</f>
        <v>0</v>
      </c>
      <c r="K823" s="178">
        <f>+PDA!K822</f>
        <v>0</v>
      </c>
      <c r="L823" s="178">
        <f>+PDA!L822</f>
        <v>0</v>
      </c>
      <c r="M823" s="178" t="str">
        <f>IF(+PDA!M822,+PDA!M822," ")</f>
        <v xml:space="preserve"> </v>
      </c>
      <c r="N823" s="178" t="str">
        <f>IF(+PDA!N822,+PDA!N822," ")</f>
        <v xml:space="preserve"> </v>
      </c>
      <c r="O823" s="178" t="str">
        <f>IF(+PDA!O822,+PDA!O822," ")</f>
        <v xml:space="preserve"> </v>
      </c>
      <c r="P823" s="179" t="str">
        <f>+PDA!S822</f>
        <v xml:space="preserve"> </v>
      </c>
      <c r="Q823" s="186"/>
      <c r="R823" s="176"/>
      <c r="S823" s="176"/>
      <c r="T823" s="176"/>
      <c r="U823" s="155">
        <f t="shared" si="12"/>
        <v>0</v>
      </c>
      <c r="V823" s="176"/>
      <c r="W823" s="187"/>
      <c r="X823" s="187"/>
      <c r="Y823" s="176"/>
      <c r="Z823" s="188"/>
    </row>
    <row r="824" spans="1:26" s="180" customFormat="1" ht="12.75" x14ac:dyDescent="0.2">
      <c r="A824" s="178">
        <v>820</v>
      </c>
      <c r="B824" s="178">
        <f>+PDA!B823</f>
        <v>0</v>
      </c>
      <c r="C824" s="178">
        <f>+PDA!C823</f>
        <v>0</v>
      </c>
      <c r="D824" s="178">
        <f>+PDA!D823</f>
        <v>0</v>
      </c>
      <c r="E824" s="178">
        <f>+PDA!E823</f>
        <v>0</v>
      </c>
      <c r="F824" s="178">
        <f>+PDA!F823</f>
        <v>0</v>
      </c>
      <c r="G824" s="178">
        <f>+PDA!G823</f>
        <v>0</v>
      </c>
      <c r="H824" s="152" t="str">
        <f>IF(+PDA!H823,+PDA!H823," ")</f>
        <v xml:space="preserve"> </v>
      </c>
      <c r="I824" s="152" t="str">
        <f>IF(+PDA!I823,+PDA!I823," ")</f>
        <v xml:space="preserve"> </v>
      </c>
      <c r="J824" s="178">
        <f>+PDA!J823</f>
        <v>0</v>
      </c>
      <c r="K824" s="178">
        <f>+PDA!K823</f>
        <v>0</v>
      </c>
      <c r="L824" s="178">
        <f>+PDA!L823</f>
        <v>0</v>
      </c>
      <c r="M824" s="178" t="str">
        <f>IF(+PDA!M823,+PDA!M823," ")</f>
        <v xml:space="preserve"> </v>
      </c>
      <c r="N824" s="178" t="str">
        <f>IF(+PDA!N823,+PDA!N823," ")</f>
        <v xml:space="preserve"> </v>
      </c>
      <c r="O824" s="178" t="str">
        <f>IF(+PDA!O823,+PDA!O823," ")</f>
        <v xml:space="preserve"> </v>
      </c>
      <c r="P824" s="179" t="str">
        <f>+PDA!S823</f>
        <v xml:space="preserve"> </v>
      </c>
      <c r="Q824" s="186"/>
      <c r="R824" s="176"/>
      <c r="S824" s="176"/>
      <c r="T824" s="176"/>
      <c r="U824" s="155">
        <f t="shared" si="12"/>
        <v>0</v>
      </c>
      <c r="V824" s="176"/>
      <c r="W824" s="187"/>
      <c r="X824" s="187"/>
      <c r="Y824" s="176"/>
      <c r="Z824" s="188"/>
    </row>
    <row r="825" spans="1:26" s="180" customFormat="1" ht="12.75" x14ac:dyDescent="0.2">
      <c r="A825" s="178">
        <v>821</v>
      </c>
      <c r="B825" s="178">
        <f>+PDA!B824</f>
        <v>0</v>
      </c>
      <c r="C825" s="178">
        <f>+PDA!C824</f>
        <v>0</v>
      </c>
      <c r="D825" s="178">
        <f>+PDA!D824</f>
        <v>0</v>
      </c>
      <c r="E825" s="178">
        <f>+PDA!E824</f>
        <v>0</v>
      </c>
      <c r="F825" s="178">
        <f>+PDA!F824</f>
        <v>0</v>
      </c>
      <c r="G825" s="178">
        <f>+PDA!G824</f>
        <v>0</v>
      </c>
      <c r="H825" s="152" t="str">
        <f>IF(+PDA!H824,+PDA!H824," ")</f>
        <v xml:space="preserve"> </v>
      </c>
      <c r="I825" s="152" t="str">
        <f>IF(+PDA!I824,+PDA!I824," ")</f>
        <v xml:space="preserve"> </v>
      </c>
      <c r="J825" s="178">
        <f>+PDA!J824</f>
        <v>0</v>
      </c>
      <c r="K825" s="178">
        <f>+PDA!K824</f>
        <v>0</v>
      </c>
      <c r="L825" s="178">
        <f>+PDA!L824</f>
        <v>0</v>
      </c>
      <c r="M825" s="178" t="str">
        <f>IF(+PDA!M824,+PDA!M824," ")</f>
        <v xml:space="preserve"> </v>
      </c>
      <c r="N825" s="178" t="str">
        <f>IF(+PDA!N824,+PDA!N824," ")</f>
        <v xml:space="preserve"> </v>
      </c>
      <c r="O825" s="178" t="str">
        <f>IF(+PDA!O824,+PDA!O824," ")</f>
        <v xml:space="preserve"> </v>
      </c>
      <c r="P825" s="179" t="str">
        <f>+PDA!S824</f>
        <v xml:space="preserve"> </v>
      </c>
      <c r="Q825" s="186"/>
      <c r="R825" s="176"/>
      <c r="S825" s="176"/>
      <c r="T825" s="176"/>
      <c r="U825" s="155">
        <f t="shared" si="12"/>
        <v>0</v>
      </c>
      <c r="V825" s="176"/>
      <c r="W825" s="187"/>
      <c r="X825" s="187"/>
      <c r="Y825" s="176"/>
      <c r="Z825" s="188"/>
    </row>
    <row r="826" spans="1:26" s="180" customFormat="1" ht="12.75" x14ac:dyDescent="0.2">
      <c r="A826" s="178">
        <v>822</v>
      </c>
      <c r="B826" s="178">
        <f>+PDA!B825</f>
        <v>0</v>
      </c>
      <c r="C826" s="178">
        <f>+PDA!C825</f>
        <v>0</v>
      </c>
      <c r="D826" s="178">
        <f>+PDA!D825</f>
        <v>0</v>
      </c>
      <c r="E826" s="178">
        <f>+PDA!E825</f>
        <v>0</v>
      </c>
      <c r="F826" s="178">
        <f>+PDA!F825</f>
        <v>0</v>
      </c>
      <c r="G826" s="178">
        <f>+PDA!G825</f>
        <v>0</v>
      </c>
      <c r="H826" s="152" t="str">
        <f>IF(+PDA!H825,+PDA!H825," ")</f>
        <v xml:space="preserve"> </v>
      </c>
      <c r="I826" s="152" t="str">
        <f>IF(+PDA!I825,+PDA!I825," ")</f>
        <v xml:space="preserve"> </v>
      </c>
      <c r="J826" s="178">
        <f>+PDA!J825</f>
        <v>0</v>
      </c>
      <c r="K826" s="178">
        <f>+PDA!K825</f>
        <v>0</v>
      </c>
      <c r="L826" s="178">
        <f>+PDA!L825</f>
        <v>0</v>
      </c>
      <c r="M826" s="178" t="str">
        <f>IF(+PDA!M825,+PDA!M825," ")</f>
        <v xml:space="preserve"> </v>
      </c>
      <c r="N826" s="178" t="str">
        <f>IF(+PDA!N825,+PDA!N825," ")</f>
        <v xml:space="preserve"> </v>
      </c>
      <c r="O826" s="178" t="str">
        <f>IF(+PDA!O825,+PDA!O825," ")</f>
        <v xml:space="preserve"> </v>
      </c>
      <c r="P826" s="179" t="str">
        <f>+PDA!S825</f>
        <v xml:space="preserve"> </v>
      </c>
      <c r="Q826" s="186"/>
      <c r="R826" s="176"/>
      <c r="S826" s="176"/>
      <c r="T826" s="176"/>
      <c r="U826" s="155">
        <f t="shared" si="12"/>
        <v>0</v>
      </c>
      <c r="V826" s="176"/>
      <c r="W826" s="187"/>
      <c r="X826" s="187"/>
      <c r="Y826" s="176"/>
      <c r="Z826" s="188"/>
    </row>
    <row r="827" spans="1:26" s="180" customFormat="1" ht="12.75" x14ac:dyDescent="0.2">
      <c r="A827" s="178">
        <v>823</v>
      </c>
      <c r="B827" s="178">
        <f>+PDA!B826</f>
        <v>0</v>
      </c>
      <c r="C827" s="178">
        <f>+PDA!C826</f>
        <v>0</v>
      </c>
      <c r="D827" s="178">
        <f>+PDA!D826</f>
        <v>0</v>
      </c>
      <c r="E827" s="178">
        <f>+PDA!E826</f>
        <v>0</v>
      </c>
      <c r="F827" s="178">
        <f>+PDA!F826</f>
        <v>0</v>
      </c>
      <c r="G827" s="178">
        <f>+PDA!G826</f>
        <v>0</v>
      </c>
      <c r="H827" s="152" t="str">
        <f>IF(+PDA!H826,+PDA!H826," ")</f>
        <v xml:space="preserve"> </v>
      </c>
      <c r="I827" s="152" t="str">
        <f>IF(+PDA!I826,+PDA!I826," ")</f>
        <v xml:space="preserve"> </v>
      </c>
      <c r="J827" s="178">
        <f>+PDA!J826</f>
        <v>0</v>
      </c>
      <c r="K827" s="178">
        <f>+PDA!K826</f>
        <v>0</v>
      </c>
      <c r="L827" s="178">
        <f>+PDA!L826</f>
        <v>0</v>
      </c>
      <c r="M827" s="178" t="str">
        <f>IF(+PDA!M826,+PDA!M826," ")</f>
        <v xml:space="preserve"> </v>
      </c>
      <c r="N827" s="178" t="str">
        <f>IF(+PDA!N826,+PDA!N826," ")</f>
        <v xml:space="preserve"> </v>
      </c>
      <c r="O827" s="178" t="str">
        <f>IF(+PDA!O826,+PDA!O826," ")</f>
        <v xml:space="preserve"> </v>
      </c>
      <c r="P827" s="179" t="str">
        <f>+PDA!S826</f>
        <v xml:space="preserve"> </v>
      </c>
      <c r="Q827" s="186"/>
      <c r="R827" s="176"/>
      <c r="S827" s="176"/>
      <c r="T827" s="176"/>
      <c r="U827" s="155">
        <f t="shared" si="12"/>
        <v>0</v>
      </c>
      <c r="V827" s="176"/>
      <c r="W827" s="187"/>
      <c r="X827" s="187"/>
      <c r="Y827" s="176"/>
      <c r="Z827" s="188"/>
    </row>
    <row r="828" spans="1:26" s="180" customFormat="1" ht="12.75" x14ac:dyDescent="0.2">
      <c r="A828" s="178">
        <v>824</v>
      </c>
      <c r="B828" s="178">
        <f>+PDA!B827</f>
        <v>0</v>
      </c>
      <c r="C828" s="178">
        <f>+PDA!C827</f>
        <v>0</v>
      </c>
      <c r="D828" s="178">
        <f>+PDA!D827</f>
        <v>0</v>
      </c>
      <c r="E828" s="178">
        <f>+PDA!E827</f>
        <v>0</v>
      </c>
      <c r="F828" s="178">
        <f>+PDA!F827</f>
        <v>0</v>
      </c>
      <c r="G828" s="178">
        <f>+PDA!G827</f>
        <v>0</v>
      </c>
      <c r="H828" s="152" t="str">
        <f>IF(+PDA!H827,+PDA!H827," ")</f>
        <v xml:space="preserve"> </v>
      </c>
      <c r="I828" s="152" t="str">
        <f>IF(+PDA!I827,+PDA!I827," ")</f>
        <v xml:space="preserve"> </v>
      </c>
      <c r="J828" s="178">
        <f>+PDA!J827</f>
        <v>0</v>
      </c>
      <c r="K828" s="178">
        <f>+PDA!K827</f>
        <v>0</v>
      </c>
      <c r="L828" s="178">
        <f>+PDA!L827</f>
        <v>0</v>
      </c>
      <c r="M828" s="178" t="str">
        <f>IF(+PDA!M827,+PDA!M827," ")</f>
        <v xml:space="preserve"> </v>
      </c>
      <c r="N828" s="178" t="str">
        <f>IF(+PDA!N827,+PDA!N827," ")</f>
        <v xml:space="preserve"> </v>
      </c>
      <c r="O828" s="178" t="str">
        <f>IF(+PDA!O827,+PDA!O827," ")</f>
        <v xml:space="preserve"> </v>
      </c>
      <c r="P828" s="179" t="str">
        <f>+PDA!S827</f>
        <v xml:space="preserve"> </v>
      </c>
      <c r="Q828" s="186"/>
      <c r="R828" s="176"/>
      <c r="S828" s="176"/>
      <c r="T828" s="176"/>
      <c r="U828" s="155">
        <f t="shared" si="12"/>
        <v>0</v>
      </c>
      <c r="V828" s="176"/>
      <c r="W828" s="187"/>
      <c r="X828" s="187"/>
      <c r="Y828" s="176"/>
      <c r="Z828" s="188"/>
    </row>
    <row r="829" spans="1:26" s="180" customFormat="1" ht="12.75" x14ac:dyDescent="0.2">
      <c r="A829" s="178">
        <v>825</v>
      </c>
      <c r="B829" s="178">
        <f>+PDA!B828</f>
        <v>0</v>
      </c>
      <c r="C829" s="178">
        <f>+PDA!C828</f>
        <v>0</v>
      </c>
      <c r="D829" s="178">
        <f>+PDA!D828</f>
        <v>0</v>
      </c>
      <c r="E829" s="178">
        <f>+PDA!E828</f>
        <v>0</v>
      </c>
      <c r="F829" s="178">
        <f>+PDA!F828</f>
        <v>0</v>
      </c>
      <c r="G829" s="178">
        <f>+PDA!G828</f>
        <v>0</v>
      </c>
      <c r="H829" s="152" t="str">
        <f>IF(+PDA!H828,+PDA!H828," ")</f>
        <v xml:space="preserve"> </v>
      </c>
      <c r="I829" s="152" t="str">
        <f>IF(+PDA!I828,+PDA!I828," ")</f>
        <v xml:space="preserve"> </v>
      </c>
      <c r="J829" s="178">
        <f>+PDA!J828</f>
        <v>0</v>
      </c>
      <c r="K829" s="178">
        <f>+PDA!K828</f>
        <v>0</v>
      </c>
      <c r="L829" s="178">
        <f>+PDA!L828</f>
        <v>0</v>
      </c>
      <c r="M829" s="178" t="str">
        <f>IF(+PDA!M828,+PDA!M828," ")</f>
        <v xml:space="preserve"> </v>
      </c>
      <c r="N829" s="178" t="str">
        <f>IF(+PDA!N828,+PDA!N828," ")</f>
        <v xml:space="preserve"> </v>
      </c>
      <c r="O829" s="178" t="str">
        <f>IF(+PDA!O828,+PDA!O828," ")</f>
        <v xml:space="preserve"> </v>
      </c>
      <c r="P829" s="179" t="str">
        <f>+PDA!S828</f>
        <v xml:space="preserve"> </v>
      </c>
      <c r="Q829" s="186"/>
      <c r="R829" s="176"/>
      <c r="S829" s="176"/>
      <c r="T829" s="176"/>
      <c r="U829" s="155">
        <f t="shared" si="12"/>
        <v>0</v>
      </c>
      <c r="V829" s="176"/>
      <c r="W829" s="187"/>
      <c r="X829" s="187"/>
      <c r="Y829" s="176"/>
      <c r="Z829" s="188"/>
    </row>
    <row r="830" spans="1:26" s="180" customFormat="1" ht="12.75" x14ac:dyDescent="0.2">
      <c r="A830" s="178">
        <v>826</v>
      </c>
      <c r="B830" s="178">
        <f>+PDA!B829</f>
        <v>0</v>
      </c>
      <c r="C830" s="178">
        <f>+PDA!C829</f>
        <v>0</v>
      </c>
      <c r="D830" s="178">
        <f>+PDA!D829</f>
        <v>0</v>
      </c>
      <c r="E830" s="178">
        <f>+PDA!E829</f>
        <v>0</v>
      </c>
      <c r="F830" s="178">
        <f>+PDA!F829</f>
        <v>0</v>
      </c>
      <c r="G830" s="178">
        <f>+PDA!G829</f>
        <v>0</v>
      </c>
      <c r="H830" s="152" t="str">
        <f>IF(+PDA!H829,+PDA!H829," ")</f>
        <v xml:space="preserve"> </v>
      </c>
      <c r="I830" s="152" t="str">
        <f>IF(+PDA!I829,+PDA!I829," ")</f>
        <v xml:space="preserve"> </v>
      </c>
      <c r="J830" s="178">
        <f>+PDA!J829</f>
        <v>0</v>
      </c>
      <c r="K830" s="178">
        <f>+PDA!K829</f>
        <v>0</v>
      </c>
      <c r="L830" s="178">
        <f>+PDA!L829</f>
        <v>0</v>
      </c>
      <c r="M830" s="178" t="str">
        <f>IF(+PDA!M829,+PDA!M829," ")</f>
        <v xml:space="preserve"> </v>
      </c>
      <c r="N830" s="178" t="str">
        <f>IF(+PDA!N829,+PDA!N829," ")</f>
        <v xml:space="preserve"> </v>
      </c>
      <c r="O830" s="178" t="str">
        <f>IF(+PDA!O829,+PDA!O829," ")</f>
        <v xml:space="preserve"> </v>
      </c>
      <c r="P830" s="179" t="str">
        <f>+PDA!S829</f>
        <v xml:space="preserve"> </v>
      </c>
      <c r="Q830" s="186"/>
      <c r="R830" s="176"/>
      <c r="S830" s="176"/>
      <c r="T830" s="176"/>
      <c r="U830" s="155">
        <f t="shared" si="12"/>
        <v>0</v>
      </c>
      <c r="V830" s="176"/>
      <c r="W830" s="187"/>
      <c r="X830" s="187"/>
      <c r="Y830" s="176"/>
      <c r="Z830" s="188"/>
    </row>
    <row r="831" spans="1:26" s="180" customFormat="1" ht="12.75" x14ac:dyDescent="0.2">
      <c r="A831" s="178">
        <v>827</v>
      </c>
      <c r="B831" s="178">
        <f>+PDA!B830</f>
        <v>0</v>
      </c>
      <c r="C831" s="178">
        <f>+PDA!C830</f>
        <v>0</v>
      </c>
      <c r="D831" s="178">
        <f>+PDA!D830</f>
        <v>0</v>
      </c>
      <c r="E831" s="178">
        <f>+PDA!E830</f>
        <v>0</v>
      </c>
      <c r="F831" s="178">
        <f>+PDA!F830</f>
        <v>0</v>
      </c>
      <c r="G831" s="178">
        <f>+PDA!G830</f>
        <v>0</v>
      </c>
      <c r="H831" s="152" t="str">
        <f>IF(+PDA!H830,+PDA!H830," ")</f>
        <v xml:space="preserve"> </v>
      </c>
      <c r="I831" s="152" t="str">
        <f>IF(+PDA!I830,+PDA!I830," ")</f>
        <v xml:space="preserve"> </v>
      </c>
      <c r="J831" s="178">
        <f>+PDA!J830</f>
        <v>0</v>
      </c>
      <c r="K831" s="178">
        <f>+PDA!K830</f>
        <v>0</v>
      </c>
      <c r="L831" s="178">
        <f>+PDA!L830</f>
        <v>0</v>
      </c>
      <c r="M831" s="178" t="str">
        <f>IF(+PDA!M830,+PDA!M830," ")</f>
        <v xml:space="preserve"> </v>
      </c>
      <c r="N831" s="178" t="str">
        <f>IF(+PDA!N830,+PDA!N830," ")</f>
        <v xml:space="preserve"> </v>
      </c>
      <c r="O831" s="178" t="str">
        <f>IF(+PDA!O830,+PDA!O830," ")</f>
        <v xml:space="preserve"> </v>
      </c>
      <c r="P831" s="179" t="str">
        <f>+PDA!S830</f>
        <v xml:space="preserve"> </v>
      </c>
      <c r="Q831" s="186"/>
      <c r="R831" s="176"/>
      <c r="S831" s="176"/>
      <c r="T831" s="176"/>
      <c r="U831" s="155">
        <f t="shared" si="12"/>
        <v>0</v>
      </c>
      <c r="V831" s="176"/>
      <c r="W831" s="187"/>
      <c r="X831" s="187"/>
      <c r="Y831" s="176"/>
      <c r="Z831" s="188"/>
    </row>
    <row r="832" spans="1:26" s="180" customFormat="1" ht="12.75" x14ac:dyDescent="0.2">
      <c r="A832" s="178">
        <v>828</v>
      </c>
      <c r="B832" s="178">
        <f>+PDA!B831</f>
        <v>0</v>
      </c>
      <c r="C832" s="178">
        <f>+PDA!C831</f>
        <v>0</v>
      </c>
      <c r="D832" s="178">
        <f>+PDA!D831</f>
        <v>0</v>
      </c>
      <c r="E832" s="178">
        <f>+PDA!E831</f>
        <v>0</v>
      </c>
      <c r="F832" s="178">
        <f>+PDA!F831</f>
        <v>0</v>
      </c>
      <c r="G832" s="178">
        <f>+PDA!G831</f>
        <v>0</v>
      </c>
      <c r="H832" s="152" t="str">
        <f>IF(+PDA!H831,+PDA!H831," ")</f>
        <v xml:space="preserve"> </v>
      </c>
      <c r="I832" s="152" t="str">
        <f>IF(+PDA!I831,+PDA!I831," ")</f>
        <v xml:space="preserve"> </v>
      </c>
      <c r="J832" s="178">
        <f>+PDA!J831</f>
        <v>0</v>
      </c>
      <c r="K832" s="178">
        <f>+PDA!K831</f>
        <v>0</v>
      </c>
      <c r="L832" s="178">
        <f>+PDA!L831</f>
        <v>0</v>
      </c>
      <c r="M832" s="178" t="str">
        <f>IF(+PDA!M831,+PDA!M831," ")</f>
        <v xml:space="preserve"> </v>
      </c>
      <c r="N832" s="178" t="str">
        <f>IF(+PDA!N831,+PDA!N831," ")</f>
        <v xml:space="preserve"> </v>
      </c>
      <c r="O832" s="178" t="str">
        <f>IF(+PDA!O831,+PDA!O831," ")</f>
        <v xml:space="preserve"> </v>
      </c>
      <c r="P832" s="179" t="str">
        <f>+PDA!S831</f>
        <v xml:space="preserve"> </v>
      </c>
      <c r="Q832" s="186"/>
      <c r="R832" s="176"/>
      <c r="S832" s="176"/>
      <c r="T832" s="176"/>
      <c r="U832" s="155">
        <f t="shared" si="12"/>
        <v>0</v>
      </c>
      <c r="V832" s="176"/>
      <c r="W832" s="187"/>
      <c r="X832" s="187"/>
      <c r="Y832" s="176"/>
      <c r="Z832" s="188"/>
    </row>
    <row r="833" spans="1:26" s="180" customFormat="1" ht="12.75" x14ac:dyDescent="0.2">
      <c r="A833" s="178">
        <v>829</v>
      </c>
      <c r="B833" s="178">
        <f>+PDA!B832</f>
        <v>0</v>
      </c>
      <c r="C833" s="178">
        <f>+PDA!C832</f>
        <v>0</v>
      </c>
      <c r="D833" s="178">
        <f>+PDA!D832</f>
        <v>0</v>
      </c>
      <c r="E833" s="178">
        <f>+PDA!E832</f>
        <v>0</v>
      </c>
      <c r="F833" s="178">
        <f>+PDA!F832</f>
        <v>0</v>
      </c>
      <c r="G833" s="178">
        <f>+PDA!G832</f>
        <v>0</v>
      </c>
      <c r="H833" s="152" t="str">
        <f>IF(+PDA!H832,+PDA!H832," ")</f>
        <v xml:space="preserve"> </v>
      </c>
      <c r="I833" s="152" t="str">
        <f>IF(+PDA!I832,+PDA!I832," ")</f>
        <v xml:space="preserve"> </v>
      </c>
      <c r="J833" s="178">
        <f>+PDA!J832</f>
        <v>0</v>
      </c>
      <c r="K833" s="178">
        <f>+PDA!K832</f>
        <v>0</v>
      </c>
      <c r="L833" s="178">
        <f>+PDA!L832</f>
        <v>0</v>
      </c>
      <c r="M833" s="178" t="str">
        <f>IF(+PDA!M832,+PDA!M832," ")</f>
        <v xml:space="preserve"> </v>
      </c>
      <c r="N833" s="178" t="str">
        <f>IF(+PDA!N832,+PDA!N832," ")</f>
        <v xml:space="preserve"> </v>
      </c>
      <c r="O833" s="178" t="str">
        <f>IF(+PDA!O832,+PDA!O832," ")</f>
        <v xml:space="preserve"> </v>
      </c>
      <c r="P833" s="179" t="str">
        <f>+PDA!S832</f>
        <v xml:space="preserve"> </v>
      </c>
      <c r="Q833" s="186"/>
      <c r="R833" s="176"/>
      <c r="S833" s="176"/>
      <c r="T833" s="176"/>
      <c r="U833" s="155">
        <f t="shared" si="12"/>
        <v>0</v>
      </c>
      <c r="V833" s="176"/>
      <c r="W833" s="187"/>
      <c r="X833" s="187"/>
      <c r="Y833" s="176"/>
      <c r="Z833" s="188"/>
    </row>
    <row r="834" spans="1:26" s="180" customFormat="1" ht="12.75" x14ac:dyDescent="0.2">
      <c r="A834" s="178">
        <v>830</v>
      </c>
      <c r="B834" s="178">
        <f>+PDA!B833</f>
        <v>0</v>
      </c>
      <c r="C834" s="178">
        <f>+PDA!C833</f>
        <v>0</v>
      </c>
      <c r="D834" s="178">
        <f>+PDA!D833</f>
        <v>0</v>
      </c>
      <c r="E834" s="178">
        <f>+PDA!E833</f>
        <v>0</v>
      </c>
      <c r="F834" s="178">
        <f>+PDA!F833</f>
        <v>0</v>
      </c>
      <c r="G834" s="178">
        <f>+PDA!G833</f>
        <v>0</v>
      </c>
      <c r="H834" s="152" t="str">
        <f>IF(+PDA!H833,+PDA!H833," ")</f>
        <v xml:space="preserve"> </v>
      </c>
      <c r="I834" s="152" t="str">
        <f>IF(+PDA!I833,+PDA!I833," ")</f>
        <v xml:space="preserve"> </v>
      </c>
      <c r="J834" s="178">
        <f>+PDA!J833</f>
        <v>0</v>
      </c>
      <c r="K834" s="178">
        <f>+PDA!K833</f>
        <v>0</v>
      </c>
      <c r="L834" s="178">
        <f>+PDA!L833</f>
        <v>0</v>
      </c>
      <c r="M834" s="178" t="str">
        <f>IF(+PDA!M833,+PDA!M833," ")</f>
        <v xml:space="preserve"> </v>
      </c>
      <c r="N834" s="178" t="str">
        <f>IF(+PDA!N833,+PDA!N833," ")</f>
        <v xml:space="preserve"> </v>
      </c>
      <c r="O834" s="178" t="str">
        <f>IF(+PDA!O833,+PDA!O833," ")</f>
        <v xml:space="preserve"> </v>
      </c>
      <c r="P834" s="179" t="str">
        <f>+PDA!S833</f>
        <v xml:space="preserve"> </v>
      </c>
      <c r="Q834" s="186"/>
      <c r="R834" s="176"/>
      <c r="S834" s="176"/>
      <c r="T834" s="176"/>
      <c r="U834" s="155">
        <f t="shared" si="12"/>
        <v>0</v>
      </c>
      <c r="V834" s="176"/>
      <c r="W834" s="187"/>
      <c r="X834" s="187"/>
      <c r="Y834" s="176"/>
      <c r="Z834" s="188"/>
    </row>
    <row r="835" spans="1:26" s="180" customFormat="1" ht="12.75" x14ac:dyDescent="0.2">
      <c r="A835" s="178">
        <v>831</v>
      </c>
      <c r="B835" s="178">
        <f>+PDA!B834</f>
        <v>0</v>
      </c>
      <c r="C835" s="178">
        <f>+PDA!C834</f>
        <v>0</v>
      </c>
      <c r="D835" s="178">
        <f>+PDA!D834</f>
        <v>0</v>
      </c>
      <c r="E835" s="178">
        <f>+PDA!E834</f>
        <v>0</v>
      </c>
      <c r="F835" s="178">
        <f>+PDA!F834</f>
        <v>0</v>
      </c>
      <c r="G835" s="178">
        <f>+PDA!G834</f>
        <v>0</v>
      </c>
      <c r="H835" s="152" t="str">
        <f>IF(+PDA!H834,+PDA!H834," ")</f>
        <v xml:space="preserve"> </v>
      </c>
      <c r="I835" s="152" t="str">
        <f>IF(+PDA!I834,+PDA!I834," ")</f>
        <v xml:space="preserve"> </v>
      </c>
      <c r="J835" s="178">
        <f>+PDA!J834</f>
        <v>0</v>
      </c>
      <c r="K835" s="178">
        <f>+PDA!K834</f>
        <v>0</v>
      </c>
      <c r="L835" s="178">
        <f>+PDA!L834</f>
        <v>0</v>
      </c>
      <c r="M835" s="178" t="str">
        <f>IF(+PDA!M834,+PDA!M834," ")</f>
        <v xml:space="preserve"> </v>
      </c>
      <c r="N835" s="178" t="str">
        <f>IF(+PDA!N834,+PDA!N834," ")</f>
        <v xml:space="preserve"> </v>
      </c>
      <c r="O835" s="178" t="str">
        <f>IF(+PDA!O834,+PDA!O834," ")</f>
        <v xml:space="preserve"> </v>
      </c>
      <c r="P835" s="179" t="str">
        <f>+PDA!S834</f>
        <v xml:space="preserve"> </v>
      </c>
      <c r="Q835" s="186"/>
      <c r="R835" s="176"/>
      <c r="S835" s="176"/>
      <c r="T835" s="176"/>
      <c r="U835" s="155">
        <f t="shared" si="12"/>
        <v>0</v>
      </c>
      <c r="V835" s="176"/>
      <c r="W835" s="187"/>
      <c r="X835" s="187"/>
      <c r="Y835" s="176"/>
      <c r="Z835" s="188"/>
    </row>
    <row r="836" spans="1:26" s="180" customFormat="1" ht="12.75" x14ac:dyDescent="0.2">
      <c r="A836" s="178">
        <v>832</v>
      </c>
      <c r="B836" s="178">
        <f>+PDA!B835</f>
        <v>0</v>
      </c>
      <c r="C836" s="178">
        <f>+PDA!C835</f>
        <v>0</v>
      </c>
      <c r="D836" s="178">
        <f>+PDA!D835</f>
        <v>0</v>
      </c>
      <c r="E836" s="178">
        <f>+PDA!E835</f>
        <v>0</v>
      </c>
      <c r="F836" s="178">
        <f>+PDA!F835</f>
        <v>0</v>
      </c>
      <c r="G836" s="178">
        <f>+PDA!G835</f>
        <v>0</v>
      </c>
      <c r="H836" s="152" t="str">
        <f>IF(+PDA!H835,+PDA!H835," ")</f>
        <v xml:space="preserve"> </v>
      </c>
      <c r="I836" s="152" t="str">
        <f>IF(+PDA!I835,+PDA!I835," ")</f>
        <v xml:space="preserve"> </v>
      </c>
      <c r="J836" s="178">
        <f>+PDA!J835</f>
        <v>0</v>
      </c>
      <c r="K836" s="178">
        <f>+PDA!K835</f>
        <v>0</v>
      </c>
      <c r="L836" s="178">
        <f>+PDA!L835</f>
        <v>0</v>
      </c>
      <c r="M836" s="178" t="str">
        <f>IF(+PDA!M835,+PDA!M835," ")</f>
        <v xml:space="preserve"> </v>
      </c>
      <c r="N836" s="178" t="str">
        <f>IF(+PDA!N835,+PDA!N835," ")</f>
        <v xml:space="preserve"> </v>
      </c>
      <c r="O836" s="178" t="str">
        <f>IF(+PDA!O835,+PDA!O835," ")</f>
        <v xml:space="preserve"> </v>
      </c>
      <c r="P836" s="179" t="str">
        <f>+PDA!S835</f>
        <v xml:space="preserve"> </v>
      </c>
      <c r="Q836" s="186"/>
      <c r="R836" s="176"/>
      <c r="S836" s="176"/>
      <c r="T836" s="176"/>
      <c r="U836" s="155">
        <f t="shared" si="12"/>
        <v>0</v>
      </c>
      <c r="V836" s="176"/>
      <c r="W836" s="187"/>
      <c r="X836" s="187"/>
      <c r="Y836" s="176"/>
      <c r="Z836" s="188"/>
    </row>
    <row r="837" spans="1:26" s="180" customFormat="1" ht="12.75" x14ac:dyDescent="0.2">
      <c r="A837" s="178">
        <v>833</v>
      </c>
      <c r="B837" s="178">
        <f>+PDA!B836</f>
        <v>0</v>
      </c>
      <c r="C837" s="178">
        <f>+PDA!C836</f>
        <v>0</v>
      </c>
      <c r="D837" s="178">
        <f>+PDA!D836</f>
        <v>0</v>
      </c>
      <c r="E837" s="178">
        <f>+PDA!E836</f>
        <v>0</v>
      </c>
      <c r="F837" s="178">
        <f>+PDA!F836</f>
        <v>0</v>
      </c>
      <c r="G837" s="178">
        <f>+PDA!G836</f>
        <v>0</v>
      </c>
      <c r="H837" s="152" t="str">
        <f>IF(+PDA!H836,+PDA!H836," ")</f>
        <v xml:space="preserve"> </v>
      </c>
      <c r="I837" s="152" t="str">
        <f>IF(+PDA!I836,+PDA!I836," ")</f>
        <v xml:space="preserve"> </v>
      </c>
      <c r="J837" s="178">
        <f>+PDA!J836</f>
        <v>0</v>
      </c>
      <c r="K837" s="178">
        <f>+PDA!K836</f>
        <v>0</v>
      </c>
      <c r="L837" s="178">
        <f>+PDA!L836</f>
        <v>0</v>
      </c>
      <c r="M837" s="178" t="str">
        <f>IF(+PDA!M836,+PDA!M836," ")</f>
        <v xml:space="preserve"> </v>
      </c>
      <c r="N837" s="178" t="str">
        <f>IF(+PDA!N836,+PDA!N836," ")</f>
        <v xml:space="preserve"> </v>
      </c>
      <c r="O837" s="178" t="str">
        <f>IF(+PDA!O836,+PDA!O836," ")</f>
        <v xml:space="preserve"> </v>
      </c>
      <c r="P837" s="179" t="str">
        <f>+PDA!S836</f>
        <v xml:space="preserve"> </v>
      </c>
      <c r="Q837" s="186"/>
      <c r="R837" s="176"/>
      <c r="S837" s="176"/>
      <c r="T837" s="176"/>
      <c r="U837" s="155">
        <f t="shared" si="12"/>
        <v>0</v>
      </c>
      <c r="V837" s="176"/>
      <c r="W837" s="187"/>
      <c r="X837" s="187"/>
      <c r="Y837" s="176"/>
      <c r="Z837" s="188"/>
    </row>
    <row r="838" spans="1:26" s="180" customFormat="1" ht="12.75" x14ac:dyDescent="0.2">
      <c r="A838" s="178">
        <v>834</v>
      </c>
      <c r="B838" s="178">
        <f>+PDA!B837</f>
        <v>0</v>
      </c>
      <c r="C838" s="178">
        <f>+PDA!C837</f>
        <v>0</v>
      </c>
      <c r="D838" s="178">
        <f>+PDA!D837</f>
        <v>0</v>
      </c>
      <c r="E838" s="178">
        <f>+PDA!E837</f>
        <v>0</v>
      </c>
      <c r="F838" s="178">
        <f>+PDA!F837</f>
        <v>0</v>
      </c>
      <c r="G838" s="178">
        <f>+PDA!G837</f>
        <v>0</v>
      </c>
      <c r="H838" s="152" t="str">
        <f>IF(+PDA!H837,+PDA!H837," ")</f>
        <v xml:space="preserve"> </v>
      </c>
      <c r="I838" s="152" t="str">
        <f>IF(+PDA!I837,+PDA!I837," ")</f>
        <v xml:space="preserve"> </v>
      </c>
      <c r="J838" s="178">
        <f>+PDA!J837</f>
        <v>0</v>
      </c>
      <c r="K838" s="178">
        <f>+PDA!K837</f>
        <v>0</v>
      </c>
      <c r="L838" s="178">
        <f>+PDA!L837</f>
        <v>0</v>
      </c>
      <c r="M838" s="178" t="str">
        <f>IF(+PDA!M837,+PDA!M837," ")</f>
        <v xml:space="preserve"> </v>
      </c>
      <c r="N838" s="178" t="str">
        <f>IF(+PDA!N837,+PDA!N837," ")</f>
        <v xml:space="preserve"> </v>
      </c>
      <c r="O838" s="178" t="str">
        <f>IF(+PDA!O837,+PDA!O837," ")</f>
        <v xml:space="preserve"> </v>
      </c>
      <c r="P838" s="179" t="str">
        <f>+PDA!S837</f>
        <v xml:space="preserve"> </v>
      </c>
      <c r="Q838" s="186"/>
      <c r="R838" s="176"/>
      <c r="S838" s="176"/>
      <c r="T838" s="176"/>
      <c r="U838" s="155">
        <f t="shared" ref="U838:U901" si="13">R838+S838+T838</f>
        <v>0</v>
      </c>
      <c r="V838" s="176"/>
      <c r="W838" s="187"/>
      <c r="X838" s="187"/>
      <c r="Y838" s="176"/>
      <c r="Z838" s="188"/>
    </row>
    <row r="839" spans="1:26" s="180" customFormat="1" ht="12.75" x14ac:dyDescent="0.2">
      <c r="A839" s="178">
        <v>835</v>
      </c>
      <c r="B839" s="178">
        <f>+PDA!B838</f>
        <v>0</v>
      </c>
      <c r="C839" s="178">
        <f>+PDA!C838</f>
        <v>0</v>
      </c>
      <c r="D839" s="178">
        <f>+PDA!D838</f>
        <v>0</v>
      </c>
      <c r="E839" s="178">
        <f>+PDA!E838</f>
        <v>0</v>
      </c>
      <c r="F839" s="178">
        <f>+PDA!F838</f>
        <v>0</v>
      </c>
      <c r="G839" s="178">
        <f>+PDA!G838</f>
        <v>0</v>
      </c>
      <c r="H839" s="152" t="str">
        <f>IF(+PDA!H838,+PDA!H838," ")</f>
        <v xml:space="preserve"> </v>
      </c>
      <c r="I839" s="152" t="str">
        <f>IF(+PDA!I838,+PDA!I838," ")</f>
        <v xml:space="preserve"> </v>
      </c>
      <c r="J839" s="178">
        <f>+PDA!J838</f>
        <v>0</v>
      </c>
      <c r="K839" s="178">
        <f>+PDA!K838</f>
        <v>0</v>
      </c>
      <c r="L839" s="178">
        <f>+PDA!L838</f>
        <v>0</v>
      </c>
      <c r="M839" s="178" t="str">
        <f>IF(+PDA!M838,+PDA!M838," ")</f>
        <v xml:space="preserve"> </v>
      </c>
      <c r="N839" s="178" t="str">
        <f>IF(+PDA!N838,+PDA!N838," ")</f>
        <v xml:space="preserve"> </v>
      </c>
      <c r="O839" s="178" t="str">
        <f>IF(+PDA!O838,+PDA!O838," ")</f>
        <v xml:space="preserve"> </v>
      </c>
      <c r="P839" s="179" t="str">
        <f>+PDA!S838</f>
        <v xml:space="preserve"> </v>
      </c>
      <c r="Q839" s="186"/>
      <c r="R839" s="176"/>
      <c r="S839" s="176"/>
      <c r="T839" s="176"/>
      <c r="U839" s="155">
        <f t="shared" si="13"/>
        <v>0</v>
      </c>
      <c r="V839" s="176"/>
      <c r="W839" s="187"/>
      <c r="X839" s="187"/>
      <c r="Y839" s="176"/>
      <c r="Z839" s="188"/>
    </row>
    <row r="840" spans="1:26" s="180" customFormat="1" ht="12.75" x14ac:dyDescent="0.2">
      <c r="A840" s="178">
        <v>836</v>
      </c>
      <c r="B840" s="178">
        <f>+PDA!B839</f>
        <v>0</v>
      </c>
      <c r="C840" s="178">
        <f>+PDA!C839</f>
        <v>0</v>
      </c>
      <c r="D840" s="178">
        <f>+PDA!D839</f>
        <v>0</v>
      </c>
      <c r="E840" s="178">
        <f>+PDA!E839</f>
        <v>0</v>
      </c>
      <c r="F840" s="178">
        <f>+PDA!F839</f>
        <v>0</v>
      </c>
      <c r="G840" s="178">
        <f>+PDA!G839</f>
        <v>0</v>
      </c>
      <c r="H840" s="152" t="str">
        <f>IF(+PDA!H839,+PDA!H839," ")</f>
        <v xml:space="preserve"> </v>
      </c>
      <c r="I840" s="152" t="str">
        <f>IF(+PDA!I839,+PDA!I839," ")</f>
        <v xml:space="preserve"> </v>
      </c>
      <c r="J840" s="178">
        <f>+PDA!J839</f>
        <v>0</v>
      </c>
      <c r="K840" s="178">
        <f>+PDA!K839</f>
        <v>0</v>
      </c>
      <c r="L840" s="178">
        <f>+PDA!L839</f>
        <v>0</v>
      </c>
      <c r="M840" s="178" t="str">
        <f>IF(+PDA!M839,+PDA!M839," ")</f>
        <v xml:space="preserve"> </v>
      </c>
      <c r="N840" s="178" t="str">
        <f>IF(+PDA!N839,+PDA!N839," ")</f>
        <v xml:space="preserve"> </v>
      </c>
      <c r="O840" s="178" t="str">
        <f>IF(+PDA!O839,+PDA!O839," ")</f>
        <v xml:space="preserve"> </v>
      </c>
      <c r="P840" s="179" t="str">
        <f>+PDA!S839</f>
        <v xml:space="preserve"> </v>
      </c>
      <c r="Q840" s="186"/>
      <c r="R840" s="176"/>
      <c r="S840" s="176"/>
      <c r="T840" s="176"/>
      <c r="U840" s="155">
        <f t="shared" si="13"/>
        <v>0</v>
      </c>
      <c r="V840" s="176"/>
      <c r="W840" s="187"/>
      <c r="X840" s="187"/>
      <c r="Y840" s="176"/>
      <c r="Z840" s="188"/>
    </row>
    <row r="841" spans="1:26" s="180" customFormat="1" ht="12.75" x14ac:dyDescent="0.2">
      <c r="A841" s="178">
        <v>837</v>
      </c>
      <c r="B841" s="178">
        <f>+PDA!B840</f>
        <v>0</v>
      </c>
      <c r="C841" s="178">
        <f>+PDA!C840</f>
        <v>0</v>
      </c>
      <c r="D841" s="178">
        <f>+PDA!D840</f>
        <v>0</v>
      </c>
      <c r="E841" s="178">
        <f>+PDA!E840</f>
        <v>0</v>
      </c>
      <c r="F841" s="178">
        <f>+PDA!F840</f>
        <v>0</v>
      </c>
      <c r="G841" s="178">
        <f>+PDA!G840</f>
        <v>0</v>
      </c>
      <c r="H841" s="152" t="str">
        <f>IF(+PDA!H840,+PDA!H840," ")</f>
        <v xml:space="preserve"> </v>
      </c>
      <c r="I841" s="152" t="str">
        <f>IF(+PDA!I840,+PDA!I840," ")</f>
        <v xml:space="preserve"> </v>
      </c>
      <c r="J841" s="178">
        <f>+PDA!J840</f>
        <v>0</v>
      </c>
      <c r="K841" s="178">
        <f>+PDA!K840</f>
        <v>0</v>
      </c>
      <c r="L841" s="178">
        <f>+PDA!L840</f>
        <v>0</v>
      </c>
      <c r="M841" s="178" t="str">
        <f>IF(+PDA!M840,+PDA!M840," ")</f>
        <v xml:space="preserve"> </v>
      </c>
      <c r="N841" s="178" t="str">
        <f>IF(+PDA!N840,+PDA!N840," ")</f>
        <v xml:space="preserve"> </v>
      </c>
      <c r="O841" s="178" t="str">
        <f>IF(+PDA!O840,+PDA!O840," ")</f>
        <v xml:space="preserve"> </v>
      </c>
      <c r="P841" s="179" t="str">
        <f>+PDA!S840</f>
        <v xml:space="preserve"> </v>
      </c>
      <c r="Q841" s="186"/>
      <c r="R841" s="176"/>
      <c r="S841" s="176"/>
      <c r="T841" s="176"/>
      <c r="U841" s="155">
        <f t="shared" si="13"/>
        <v>0</v>
      </c>
      <c r="V841" s="176"/>
      <c r="W841" s="187"/>
      <c r="X841" s="187"/>
      <c r="Y841" s="176"/>
      <c r="Z841" s="188"/>
    </row>
    <row r="842" spans="1:26" s="180" customFormat="1" ht="12.75" x14ac:dyDescent="0.2">
      <c r="A842" s="178">
        <v>838</v>
      </c>
      <c r="B842" s="178">
        <f>+PDA!B841</f>
        <v>0</v>
      </c>
      <c r="C842" s="178">
        <f>+PDA!C841</f>
        <v>0</v>
      </c>
      <c r="D842" s="178">
        <f>+PDA!D841</f>
        <v>0</v>
      </c>
      <c r="E842" s="178">
        <f>+PDA!E841</f>
        <v>0</v>
      </c>
      <c r="F842" s="178">
        <f>+PDA!F841</f>
        <v>0</v>
      </c>
      <c r="G842" s="178">
        <f>+PDA!G841</f>
        <v>0</v>
      </c>
      <c r="H842" s="152" t="str">
        <f>IF(+PDA!H841,+PDA!H841," ")</f>
        <v xml:space="preserve"> </v>
      </c>
      <c r="I842" s="152" t="str">
        <f>IF(+PDA!I841,+PDA!I841," ")</f>
        <v xml:space="preserve"> </v>
      </c>
      <c r="J842" s="178">
        <f>+PDA!J841</f>
        <v>0</v>
      </c>
      <c r="K842" s="178">
        <f>+PDA!K841</f>
        <v>0</v>
      </c>
      <c r="L842" s="178">
        <f>+PDA!L841</f>
        <v>0</v>
      </c>
      <c r="M842" s="178" t="str">
        <f>IF(+PDA!M841,+PDA!M841," ")</f>
        <v xml:space="preserve"> </v>
      </c>
      <c r="N842" s="178" t="str">
        <f>IF(+PDA!N841,+PDA!N841," ")</f>
        <v xml:space="preserve"> </v>
      </c>
      <c r="O842" s="178" t="str">
        <f>IF(+PDA!O841,+PDA!O841," ")</f>
        <v xml:space="preserve"> </v>
      </c>
      <c r="P842" s="179" t="str">
        <f>+PDA!S841</f>
        <v xml:space="preserve"> </v>
      </c>
      <c r="Q842" s="186"/>
      <c r="R842" s="176"/>
      <c r="S842" s="176"/>
      <c r="T842" s="176"/>
      <c r="U842" s="155">
        <f t="shared" si="13"/>
        <v>0</v>
      </c>
      <c r="V842" s="176"/>
      <c r="W842" s="187"/>
      <c r="X842" s="187"/>
      <c r="Y842" s="176"/>
      <c r="Z842" s="188"/>
    </row>
    <row r="843" spans="1:26" s="180" customFormat="1" ht="12.75" x14ac:dyDescent="0.2">
      <c r="A843" s="178">
        <v>839</v>
      </c>
      <c r="B843" s="178">
        <f>+PDA!B842</f>
        <v>0</v>
      </c>
      <c r="C843" s="178">
        <f>+PDA!C842</f>
        <v>0</v>
      </c>
      <c r="D843" s="178">
        <f>+PDA!D842</f>
        <v>0</v>
      </c>
      <c r="E843" s="178">
        <f>+PDA!E842</f>
        <v>0</v>
      </c>
      <c r="F843" s="178">
        <f>+PDA!F842</f>
        <v>0</v>
      </c>
      <c r="G843" s="178">
        <f>+PDA!G842</f>
        <v>0</v>
      </c>
      <c r="H843" s="152" t="str">
        <f>IF(+PDA!H842,+PDA!H842," ")</f>
        <v xml:space="preserve"> </v>
      </c>
      <c r="I843" s="152" t="str">
        <f>IF(+PDA!I842,+PDA!I842," ")</f>
        <v xml:space="preserve"> </v>
      </c>
      <c r="J843" s="178">
        <f>+PDA!J842</f>
        <v>0</v>
      </c>
      <c r="K843" s="178">
        <f>+PDA!K842</f>
        <v>0</v>
      </c>
      <c r="L843" s="178">
        <f>+PDA!L842</f>
        <v>0</v>
      </c>
      <c r="M843" s="178" t="str">
        <f>IF(+PDA!M842,+PDA!M842," ")</f>
        <v xml:space="preserve"> </v>
      </c>
      <c r="N843" s="178" t="str">
        <f>IF(+PDA!N842,+PDA!N842," ")</f>
        <v xml:space="preserve"> </v>
      </c>
      <c r="O843" s="178" t="str">
        <f>IF(+PDA!O842,+PDA!O842," ")</f>
        <v xml:space="preserve"> </v>
      </c>
      <c r="P843" s="179" t="str">
        <f>+PDA!S842</f>
        <v xml:space="preserve"> </v>
      </c>
      <c r="Q843" s="186"/>
      <c r="R843" s="176"/>
      <c r="S843" s="176"/>
      <c r="T843" s="176"/>
      <c r="U843" s="155">
        <f t="shared" si="13"/>
        <v>0</v>
      </c>
      <c r="V843" s="176"/>
      <c r="W843" s="187"/>
      <c r="X843" s="187"/>
      <c r="Y843" s="176"/>
      <c r="Z843" s="188"/>
    </row>
    <row r="844" spans="1:26" s="180" customFormat="1" ht="12.75" x14ac:dyDescent="0.2">
      <c r="A844" s="178">
        <v>840</v>
      </c>
      <c r="B844" s="178">
        <f>+PDA!B843</f>
        <v>0</v>
      </c>
      <c r="C844" s="178">
        <f>+PDA!C843</f>
        <v>0</v>
      </c>
      <c r="D844" s="178">
        <f>+PDA!D843</f>
        <v>0</v>
      </c>
      <c r="E844" s="178">
        <f>+PDA!E843</f>
        <v>0</v>
      </c>
      <c r="F844" s="178">
        <f>+PDA!F843</f>
        <v>0</v>
      </c>
      <c r="G844" s="178">
        <f>+PDA!G843</f>
        <v>0</v>
      </c>
      <c r="H844" s="152" t="str">
        <f>IF(+PDA!H843,+PDA!H843," ")</f>
        <v xml:space="preserve"> </v>
      </c>
      <c r="I844" s="152" t="str">
        <f>IF(+PDA!I843,+PDA!I843," ")</f>
        <v xml:space="preserve"> </v>
      </c>
      <c r="J844" s="178">
        <f>+PDA!J843</f>
        <v>0</v>
      </c>
      <c r="K844" s="178">
        <f>+PDA!K843</f>
        <v>0</v>
      </c>
      <c r="L844" s="178">
        <f>+PDA!L843</f>
        <v>0</v>
      </c>
      <c r="M844" s="178" t="str">
        <f>IF(+PDA!M843,+PDA!M843," ")</f>
        <v xml:space="preserve"> </v>
      </c>
      <c r="N844" s="178" t="str">
        <f>IF(+PDA!N843,+PDA!N843," ")</f>
        <v xml:space="preserve"> </v>
      </c>
      <c r="O844" s="178" t="str">
        <f>IF(+PDA!O843,+PDA!O843," ")</f>
        <v xml:space="preserve"> </v>
      </c>
      <c r="P844" s="179" t="str">
        <f>+PDA!S843</f>
        <v xml:space="preserve"> </v>
      </c>
      <c r="Q844" s="186"/>
      <c r="R844" s="176"/>
      <c r="S844" s="176"/>
      <c r="T844" s="176"/>
      <c r="U844" s="155">
        <f t="shared" si="13"/>
        <v>0</v>
      </c>
      <c r="V844" s="176"/>
      <c r="W844" s="187"/>
      <c r="X844" s="187"/>
      <c r="Y844" s="176"/>
      <c r="Z844" s="188"/>
    </row>
    <row r="845" spans="1:26" s="180" customFormat="1" ht="12.75" x14ac:dyDescent="0.2">
      <c r="A845" s="178">
        <v>841</v>
      </c>
      <c r="B845" s="178">
        <f>+PDA!B844</f>
        <v>0</v>
      </c>
      <c r="C845" s="178">
        <f>+PDA!C844</f>
        <v>0</v>
      </c>
      <c r="D845" s="178">
        <f>+PDA!D844</f>
        <v>0</v>
      </c>
      <c r="E845" s="178">
        <f>+PDA!E844</f>
        <v>0</v>
      </c>
      <c r="F845" s="178">
        <f>+PDA!F844</f>
        <v>0</v>
      </c>
      <c r="G845" s="178">
        <f>+PDA!G844</f>
        <v>0</v>
      </c>
      <c r="H845" s="152" t="str">
        <f>IF(+PDA!H844,+PDA!H844," ")</f>
        <v xml:space="preserve"> </v>
      </c>
      <c r="I845" s="152" t="str">
        <f>IF(+PDA!I844,+PDA!I844," ")</f>
        <v xml:space="preserve"> </v>
      </c>
      <c r="J845" s="178">
        <f>+PDA!J844</f>
        <v>0</v>
      </c>
      <c r="K845" s="178">
        <f>+PDA!K844</f>
        <v>0</v>
      </c>
      <c r="L845" s="178">
        <f>+PDA!L844</f>
        <v>0</v>
      </c>
      <c r="M845" s="178" t="str">
        <f>IF(+PDA!M844,+PDA!M844," ")</f>
        <v xml:space="preserve"> </v>
      </c>
      <c r="N845" s="178" t="str">
        <f>IF(+PDA!N844,+PDA!N844," ")</f>
        <v xml:space="preserve"> </v>
      </c>
      <c r="O845" s="178" t="str">
        <f>IF(+PDA!O844,+PDA!O844," ")</f>
        <v xml:space="preserve"> </v>
      </c>
      <c r="P845" s="179" t="str">
        <f>+PDA!S844</f>
        <v xml:space="preserve"> </v>
      </c>
      <c r="Q845" s="186"/>
      <c r="R845" s="176"/>
      <c r="S845" s="176"/>
      <c r="T845" s="176"/>
      <c r="U845" s="155">
        <f t="shared" si="13"/>
        <v>0</v>
      </c>
      <c r="V845" s="176"/>
      <c r="W845" s="187"/>
      <c r="X845" s="187"/>
      <c r="Y845" s="176"/>
      <c r="Z845" s="188"/>
    </row>
    <row r="846" spans="1:26" s="180" customFormat="1" ht="12.75" x14ac:dyDescent="0.2">
      <c r="A846" s="178">
        <v>842</v>
      </c>
      <c r="B846" s="178">
        <f>+PDA!B845</f>
        <v>0</v>
      </c>
      <c r="C846" s="178">
        <f>+PDA!C845</f>
        <v>0</v>
      </c>
      <c r="D846" s="178">
        <f>+PDA!D845</f>
        <v>0</v>
      </c>
      <c r="E846" s="178">
        <f>+PDA!E845</f>
        <v>0</v>
      </c>
      <c r="F846" s="178">
        <f>+PDA!F845</f>
        <v>0</v>
      </c>
      <c r="G846" s="178">
        <f>+PDA!G845</f>
        <v>0</v>
      </c>
      <c r="H846" s="152" t="str">
        <f>IF(+PDA!H845,+PDA!H845," ")</f>
        <v xml:space="preserve"> </v>
      </c>
      <c r="I846" s="152" t="str">
        <f>IF(+PDA!I845,+PDA!I845," ")</f>
        <v xml:space="preserve"> </v>
      </c>
      <c r="J846" s="178">
        <f>+PDA!J845</f>
        <v>0</v>
      </c>
      <c r="K846" s="178">
        <f>+PDA!K845</f>
        <v>0</v>
      </c>
      <c r="L846" s="178">
        <f>+PDA!L845</f>
        <v>0</v>
      </c>
      <c r="M846" s="178" t="str">
        <f>IF(+PDA!M845,+PDA!M845," ")</f>
        <v xml:space="preserve"> </v>
      </c>
      <c r="N846" s="178" t="str">
        <f>IF(+PDA!N845,+PDA!N845," ")</f>
        <v xml:space="preserve"> </v>
      </c>
      <c r="O846" s="178" t="str">
        <f>IF(+PDA!O845,+PDA!O845," ")</f>
        <v xml:space="preserve"> </v>
      </c>
      <c r="P846" s="179" t="str">
        <f>+PDA!S845</f>
        <v xml:space="preserve"> </v>
      </c>
      <c r="Q846" s="186"/>
      <c r="R846" s="176"/>
      <c r="S846" s="176"/>
      <c r="T846" s="176"/>
      <c r="U846" s="155">
        <f t="shared" si="13"/>
        <v>0</v>
      </c>
      <c r="V846" s="176"/>
      <c r="W846" s="187"/>
      <c r="X846" s="187"/>
      <c r="Y846" s="176"/>
      <c r="Z846" s="188"/>
    </row>
    <row r="847" spans="1:26" s="180" customFormat="1" ht="12.75" x14ac:dyDescent="0.2">
      <c r="A847" s="178">
        <v>843</v>
      </c>
      <c r="B847" s="178">
        <f>+PDA!B846</f>
        <v>0</v>
      </c>
      <c r="C847" s="178">
        <f>+PDA!C846</f>
        <v>0</v>
      </c>
      <c r="D847" s="178">
        <f>+PDA!D846</f>
        <v>0</v>
      </c>
      <c r="E847" s="178">
        <f>+PDA!E846</f>
        <v>0</v>
      </c>
      <c r="F847" s="178">
        <f>+PDA!F846</f>
        <v>0</v>
      </c>
      <c r="G847" s="178">
        <f>+PDA!G846</f>
        <v>0</v>
      </c>
      <c r="H847" s="152" t="str">
        <f>IF(+PDA!H846,+PDA!H846," ")</f>
        <v xml:space="preserve"> </v>
      </c>
      <c r="I847" s="152" t="str">
        <f>IF(+PDA!I846,+PDA!I846," ")</f>
        <v xml:space="preserve"> </v>
      </c>
      <c r="J847" s="178">
        <f>+PDA!J846</f>
        <v>0</v>
      </c>
      <c r="K847" s="178">
        <f>+PDA!K846</f>
        <v>0</v>
      </c>
      <c r="L847" s="178">
        <f>+PDA!L846</f>
        <v>0</v>
      </c>
      <c r="M847" s="178" t="str">
        <f>IF(+PDA!M846,+PDA!M846," ")</f>
        <v xml:space="preserve"> </v>
      </c>
      <c r="N847" s="178" t="str">
        <f>IF(+PDA!N846,+PDA!N846," ")</f>
        <v xml:space="preserve"> </v>
      </c>
      <c r="O847" s="178" t="str">
        <f>IF(+PDA!O846,+PDA!O846," ")</f>
        <v xml:space="preserve"> </v>
      </c>
      <c r="P847" s="179" t="str">
        <f>+PDA!S846</f>
        <v xml:space="preserve"> </v>
      </c>
      <c r="Q847" s="186"/>
      <c r="R847" s="176"/>
      <c r="S847" s="176"/>
      <c r="T847" s="176"/>
      <c r="U847" s="155">
        <f t="shared" si="13"/>
        <v>0</v>
      </c>
      <c r="V847" s="176"/>
      <c r="W847" s="187"/>
      <c r="X847" s="187"/>
      <c r="Y847" s="176"/>
      <c r="Z847" s="188"/>
    </row>
    <row r="848" spans="1:26" s="180" customFormat="1" ht="12.75" x14ac:dyDescent="0.2">
      <c r="A848" s="178">
        <v>844</v>
      </c>
      <c r="B848" s="178">
        <f>+PDA!B847</f>
        <v>0</v>
      </c>
      <c r="C848" s="178">
        <f>+PDA!C847</f>
        <v>0</v>
      </c>
      <c r="D848" s="178">
        <f>+PDA!D847</f>
        <v>0</v>
      </c>
      <c r="E848" s="178">
        <f>+PDA!E847</f>
        <v>0</v>
      </c>
      <c r="F848" s="178">
        <f>+PDA!F847</f>
        <v>0</v>
      </c>
      <c r="G848" s="178">
        <f>+PDA!G847</f>
        <v>0</v>
      </c>
      <c r="H848" s="152" t="str">
        <f>IF(+PDA!H847,+PDA!H847," ")</f>
        <v xml:space="preserve"> </v>
      </c>
      <c r="I848" s="152" t="str">
        <f>IF(+PDA!I847,+PDA!I847," ")</f>
        <v xml:space="preserve"> </v>
      </c>
      <c r="J848" s="178">
        <f>+PDA!J847</f>
        <v>0</v>
      </c>
      <c r="K848" s="178">
        <f>+PDA!K847</f>
        <v>0</v>
      </c>
      <c r="L848" s="178">
        <f>+PDA!L847</f>
        <v>0</v>
      </c>
      <c r="M848" s="178" t="str">
        <f>IF(+PDA!M847,+PDA!M847," ")</f>
        <v xml:space="preserve"> </v>
      </c>
      <c r="N848" s="178" t="str">
        <f>IF(+PDA!N847,+PDA!N847," ")</f>
        <v xml:space="preserve"> </v>
      </c>
      <c r="O848" s="178" t="str">
        <f>IF(+PDA!O847,+PDA!O847," ")</f>
        <v xml:space="preserve"> </v>
      </c>
      <c r="P848" s="179" t="str">
        <f>+PDA!S847</f>
        <v xml:space="preserve"> </v>
      </c>
      <c r="Q848" s="186"/>
      <c r="R848" s="176"/>
      <c r="S848" s="176"/>
      <c r="T848" s="176"/>
      <c r="U848" s="155">
        <f t="shared" si="13"/>
        <v>0</v>
      </c>
      <c r="V848" s="176"/>
      <c r="W848" s="187"/>
      <c r="X848" s="187"/>
      <c r="Y848" s="176"/>
      <c r="Z848" s="188"/>
    </row>
    <row r="849" spans="1:26" s="180" customFormat="1" ht="12.75" x14ac:dyDescent="0.2">
      <c r="A849" s="178">
        <v>845</v>
      </c>
      <c r="B849" s="178">
        <f>+PDA!B848</f>
        <v>0</v>
      </c>
      <c r="C849" s="178">
        <f>+PDA!C848</f>
        <v>0</v>
      </c>
      <c r="D849" s="178">
        <f>+PDA!D848</f>
        <v>0</v>
      </c>
      <c r="E849" s="178">
        <f>+PDA!E848</f>
        <v>0</v>
      </c>
      <c r="F849" s="178">
        <f>+PDA!F848</f>
        <v>0</v>
      </c>
      <c r="G849" s="178">
        <f>+PDA!G848</f>
        <v>0</v>
      </c>
      <c r="H849" s="152" t="str">
        <f>IF(+PDA!H848,+PDA!H848," ")</f>
        <v xml:space="preserve"> </v>
      </c>
      <c r="I849" s="152" t="str">
        <f>IF(+PDA!I848,+PDA!I848," ")</f>
        <v xml:space="preserve"> </v>
      </c>
      <c r="J849" s="178">
        <f>+PDA!J848</f>
        <v>0</v>
      </c>
      <c r="K849" s="178">
        <f>+PDA!K848</f>
        <v>0</v>
      </c>
      <c r="L849" s="178">
        <f>+PDA!L848</f>
        <v>0</v>
      </c>
      <c r="M849" s="178" t="str">
        <f>IF(+PDA!M848,+PDA!M848," ")</f>
        <v xml:space="preserve"> </v>
      </c>
      <c r="N849" s="178" t="str">
        <f>IF(+PDA!N848,+PDA!N848," ")</f>
        <v xml:space="preserve"> </v>
      </c>
      <c r="O849" s="178" t="str">
        <f>IF(+PDA!O848,+PDA!O848," ")</f>
        <v xml:space="preserve"> </v>
      </c>
      <c r="P849" s="179" t="str">
        <f>+PDA!S848</f>
        <v xml:space="preserve"> </v>
      </c>
      <c r="Q849" s="186"/>
      <c r="R849" s="176"/>
      <c r="S849" s="176"/>
      <c r="T849" s="176"/>
      <c r="U849" s="155">
        <f t="shared" si="13"/>
        <v>0</v>
      </c>
      <c r="V849" s="176"/>
      <c r="W849" s="187"/>
      <c r="X849" s="187"/>
      <c r="Y849" s="176"/>
      <c r="Z849" s="188"/>
    </row>
    <row r="850" spans="1:26" s="180" customFormat="1" ht="12.75" x14ac:dyDescent="0.2">
      <c r="A850" s="178">
        <v>846</v>
      </c>
      <c r="B850" s="178">
        <f>+PDA!B849</f>
        <v>0</v>
      </c>
      <c r="C850" s="178">
        <f>+PDA!C849</f>
        <v>0</v>
      </c>
      <c r="D850" s="178">
        <f>+PDA!D849</f>
        <v>0</v>
      </c>
      <c r="E850" s="178">
        <f>+PDA!E849</f>
        <v>0</v>
      </c>
      <c r="F850" s="178">
        <f>+PDA!F849</f>
        <v>0</v>
      </c>
      <c r="G850" s="178">
        <f>+PDA!G849</f>
        <v>0</v>
      </c>
      <c r="H850" s="152" t="str">
        <f>IF(+PDA!H849,+PDA!H849," ")</f>
        <v xml:space="preserve"> </v>
      </c>
      <c r="I850" s="152" t="str">
        <f>IF(+PDA!I849,+PDA!I849," ")</f>
        <v xml:space="preserve"> </v>
      </c>
      <c r="J850" s="178">
        <f>+PDA!J849</f>
        <v>0</v>
      </c>
      <c r="K850" s="178">
        <f>+PDA!K849</f>
        <v>0</v>
      </c>
      <c r="L850" s="178">
        <f>+PDA!L849</f>
        <v>0</v>
      </c>
      <c r="M850" s="178" t="str">
        <f>IF(+PDA!M849,+PDA!M849," ")</f>
        <v xml:space="preserve"> </v>
      </c>
      <c r="N850" s="178" t="str">
        <f>IF(+PDA!N849,+PDA!N849," ")</f>
        <v xml:space="preserve"> </v>
      </c>
      <c r="O850" s="178" t="str">
        <f>IF(+PDA!O849,+PDA!O849," ")</f>
        <v xml:space="preserve"> </v>
      </c>
      <c r="P850" s="179" t="str">
        <f>+PDA!S849</f>
        <v xml:space="preserve"> </v>
      </c>
      <c r="Q850" s="186"/>
      <c r="R850" s="176"/>
      <c r="S850" s="176"/>
      <c r="T850" s="176"/>
      <c r="U850" s="155">
        <f t="shared" si="13"/>
        <v>0</v>
      </c>
      <c r="V850" s="176"/>
      <c r="W850" s="187"/>
      <c r="X850" s="187"/>
      <c r="Y850" s="176"/>
      <c r="Z850" s="188"/>
    </row>
    <row r="851" spans="1:26" s="180" customFormat="1" ht="12.75" x14ac:dyDescent="0.2">
      <c r="A851" s="178">
        <v>847</v>
      </c>
      <c r="B851" s="178">
        <f>+PDA!B850</f>
        <v>0</v>
      </c>
      <c r="C851" s="178">
        <f>+PDA!C850</f>
        <v>0</v>
      </c>
      <c r="D851" s="178">
        <f>+PDA!D850</f>
        <v>0</v>
      </c>
      <c r="E851" s="178">
        <f>+PDA!E850</f>
        <v>0</v>
      </c>
      <c r="F851" s="178">
        <f>+PDA!F850</f>
        <v>0</v>
      </c>
      <c r="G851" s="178">
        <f>+PDA!G850</f>
        <v>0</v>
      </c>
      <c r="H851" s="152" t="str">
        <f>IF(+PDA!H850,+PDA!H850," ")</f>
        <v xml:space="preserve"> </v>
      </c>
      <c r="I851" s="152" t="str">
        <f>IF(+PDA!I850,+PDA!I850," ")</f>
        <v xml:space="preserve"> </v>
      </c>
      <c r="J851" s="178">
        <f>+PDA!J850</f>
        <v>0</v>
      </c>
      <c r="K851" s="178">
        <f>+PDA!K850</f>
        <v>0</v>
      </c>
      <c r="L851" s="178">
        <f>+PDA!L850</f>
        <v>0</v>
      </c>
      <c r="M851" s="178" t="str">
        <f>IF(+PDA!M850,+PDA!M850," ")</f>
        <v xml:space="preserve"> </v>
      </c>
      <c r="N851" s="178" t="str">
        <f>IF(+PDA!N850,+PDA!N850," ")</f>
        <v xml:space="preserve"> </v>
      </c>
      <c r="O851" s="178" t="str">
        <f>IF(+PDA!O850,+PDA!O850," ")</f>
        <v xml:space="preserve"> </v>
      </c>
      <c r="P851" s="179" t="str">
        <f>+PDA!S850</f>
        <v xml:space="preserve"> </v>
      </c>
      <c r="Q851" s="186"/>
      <c r="R851" s="176"/>
      <c r="S851" s="176"/>
      <c r="T851" s="176"/>
      <c r="U851" s="155">
        <f t="shared" si="13"/>
        <v>0</v>
      </c>
      <c r="V851" s="176"/>
      <c r="W851" s="187"/>
      <c r="X851" s="187"/>
      <c r="Y851" s="176"/>
      <c r="Z851" s="188"/>
    </row>
    <row r="852" spans="1:26" s="180" customFormat="1" ht="12.75" x14ac:dyDescent="0.2">
      <c r="A852" s="178">
        <v>848</v>
      </c>
      <c r="B852" s="178">
        <f>+PDA!B851</f>
        <v>0</v>
      </c>
      <c r="C852" s="178">
        <f>+PDA!C851</f>
        <v>0</v>
      </c>
      <c r="D852" s="178">
        <f>+PDA!D851</f>
        <v>0</v>
      </c>
      <c r="E852" s="178">
        <f>+PDA!E851</f>
        <v>0</v>
      </c>
      <c r="F852" s="178">
        <f>+PDA!F851</f>
        <v>0</v>
      </c>
      <c r="G852" s="178">
        <f>+PDA!G851</f>
        <v>0</v>
      </c>
      <c r="H852" s="152" t="str">
        <f>IF(+PDA!H851,+PDA!H851," ")</f>
        <v xml:space="preserve"> </v>
      </c>
      <c r="I852" s="152" t="str">
        <f>IF(+PDA!I851,+PDA!I851," ")</f>
        <v xml:space="preserve"> </v>
      </c>
      <c r="J852" s="178">
        <f>+PDA!J851</f>
        <v>0</v>
      </c>
      <c r="K852" s="178">
        <f>+PDA!K851</f>
        <v>0</v>
      </c>
      <c r="L852" s="178">
        <f>+PDA!L851</f>
        <v>0</v>
      </c>
      <c r="M852" s="178" t="str">
        <f>IF(+PDA!M851,+PDA!M851," ")</f>
        <v xml:space="preserve"> </v>
      </c>
      <c r="N852" s="178" t="str">
        <f>IF(+PDA!N851,+PDA!N851," ")</f>
        <v xml:space="preserve"> </v>
      </c>
      <c r="O852" s="178" t="str">
        <f>IF(+PDA!O851,+PDA!O851," ")</f>
        <v xml:space="preserve"> </v>
      </c>
      <c r="P852" s="179" t="str">
        <f>+PDA!S851</f>
        <v xml:space="preserve"> </v>
      </c>
      <c r="Q852" s="186"/>
      <c r="R852" s="176"/>
      <c r="S852" s="176"/>
      <c r="T852" s="176"/>
      <c r="U852" s="155">
        <f t="shared" si="13"/>
        <v>0</v>
      </c>
      <c r="V852" s="176"/>
      <c r="W852" s="187"/>
      <c r="X852" s="187"/>
      <c r="Y852" s="176"/>
      <c r="Z852" s="188"/>
    </row>
    <row r="853" spans="1:26" s="180" customFormat="1" ht="12.75" x14ac:dyDescent="0.2">
      <c r="A853" s="178">
        <v>849</v>
      </c>
      <c r="B853" s="178">
        <f>+PDA!B852</f>
        <v>0</v>
      </c>
      <c r="C853" s="178">
        <f>+PDA!C852</f>
        <v>0</v>
      </c>
      <c r="D853" s="178">
        <f>+PDA!D852</f>
        <v>0</v>
      </c>
      <c r="E853" s="178">
        <f>+PDA!E852</f>
        <v>0</v>
      </c>
      <c r="F853" s="178">
        <f>+PDA!F852</f>
        <v>0</v>
      </c>
      <c r="G853" s="178">
        <f>+PDA!G852</f>
        <v>0</v>
      </c>
      <c r="H853" s="152" t="str">
        <f>IF(+PDA!H852,+PDA!H852," ")</f>
        <v xml:space="preserve"> </v>
      </c>
      <c r="I853" s="152" t="str">
        <f>IF(+PDA!I852,+PDA!I852," ")</f>
        <v xml:space="preserve"> </v>
      </c>
      <c r="J853" s="178">
        <f>+PDA!J852</f>
        <v>0</v>
      </c>
      <c r="K853" s="178">
        <f>+PDA!K852</f>
        <v>0</v>
      </c>
      <c r="L853" s="178">
        <f>+PDA!L852</f>
        <v>0</v>
      </c>
      <c r="M853" s="178" t="str">
        <f>IF(+PDA!M852,+PDA!M852," ")</f>
        <v xml:space="preserve"> </v>
      </c>
      <c r="N853" s="178" t="str">
        <f>IF(+PDA!N852,+PDA!N852," ")</f>
        <v xml:space="preserve"> </v>
      </c>
      <c r="O853" s="178" t="str">
        <f>IF(+PDA!O852,+PDA!O852," ")</f>
        <v xml:space="preserve"> </v>
      </c>
      <c r="P853" s="179" t="str">
        <f>+PDA!S852</f>
        <v xml:space="preserve"> </v>
      </c>
      <c r="Q853" s="186"/>
      <c r="R853" s="176"/>
      <c r="S853" s="176"/>
      <c r="T853" s="176"/>
      <c r="U853" s="155">
        <f t="shared" si="13"/>
        <v>0</v>
      </c>
      <c r="V853" s="176"/>
      <c r="W853" s="187"/>
      <c r="X853" s="187"/>
      <c r="Y853" s="176"/>
      <c r="Z853" s="188"/>
    </row>
    <row r="854" spans="1:26" s="180" customFormat="1" ht="12.75" x14ac:dyDescent="0.2">
      <c r="A854" s="178">
        <v>850</v>
      </c>
      <c r="B854" s="178">
        <f>+PDA!B853</f>
        <v>0</v>
      </c>
      <c r="C854" s="178">
        <f>+PDA!C853</f>
        <v>0</v>
      </c>
      <c r="D854" s="178">
        <f>+PDA!D853</f>
        <v>0</v>
      </c>
      <c r="E854" s="178">
        <f>+PDA!E853</f>
        <v>0</v>
      </c>
      <c r="F854" s="178">
        <f>+PDA!F853</f>
        <v>0</v>
      </c>
      <c r="G854" s="178">
        <f>+PDA!G853</f>
        <v>0</v>
      </c>
      <c r="H854" s="152" t="str">
        <f>IF(+PDA!H853,+PDA!H853," ")</f>
        <v xml:space="preserve"> </v>
      </c>
      <c r="I854" s="152" t="str">
        <f>IF(+PDA!I853,+PDA!I853," ")</f>
        <v xml:space="preserve"> </v>
      </c>
      <c r="J854" s="178">
        <f>+PDA!J853</f>
        <v>0</v>
      </c>
      <c r="K854" s="178">
        <f>+PDA!K853</f>
        <v>0</v>
      </c>
      <c r="L854" s="178">
        <f>+PDA!L853</f>
        <v>0</v>
      </c>
      <c r="M854" s="178" t="str">
        <f>IF(+PDA!M853,+PDA!M853," ")</f>
        <v xml:space="preserve"> </v>
      </c>
      <c r="N854" s="178" t="str">
        <f>IF(+PDA!N853,+PDA!N853," ")</f>
        <v xml:space="preserve"> </v>
      </c>
      <c r="O854" s="178" t="str">
        <f>IF(+PDA!O853,+PDA!O853," ")</f>
        <v xml:space="preserve"> </v>
      </c>
      <c r="P854" s="179" t="str">
        <f>+PDA!S853</f>
        <v xml:space="preserve"> </v>
      </c>
      <c r="Q854" s="186"/>
      <c r="R854" s="176"/>
      <c r="S854" s="176"/>
      <c r="T854" s="176"/>
      <c r="U854" s="155">
        <f t="shared" si="13"/>
        <v>0</v>
      </c>
      <c r="V854" s="176"/>
      <c r="W854" s="187"/>
      <c r="X854" s="187"/>
      <c r="Y854" s="176"/>
      <c r="Z854" s="188"/>
    </row>
    <row r="855" spans="1:26" s="180" customFormat="1" ht="12.75" x14ac:dyDescent="0.2">
      <c r="A855" s="178">
        <v>851</v>
      </c>
      <c r="B855" s="178">
        <f>+PDA!B854</f>
        <v>0</v>
      </c>
      <c r="C855" s="178">
        <f>+PDA!C854</f>
        <v>0</v>
      </c>
      <c r="D855" s="178">
        <f>+PDA!D854</f>
        <v>0</v>
      </c>
      <c r="E855" s="178">
        <f>+PDA!E854</f>
        <v>0</v>
      </c>
      <c r="F855" s="178">
        <f>+PDA!F854</f>
        <v>0</v>
      </c>
      <c r="G855" s="178">
        <f>+PDA!G854</f>
        <v>0</v>
      </c>
      <c r="H855" s="152" t="str">
        <f>IF(+PDA!H854,+PDA!H854," ")</f>
        <v xml:space="preserve"> </v>
      </c>
      <c r="I855" s="152" t="str">
        <f>IF(+PDA!I854,+PDA!I854," ")</f>
        <v xml:space="preserve"> </v>
      </c>
      <c r="J855" s="178">
        <f>+PDA!J854</f>
        <v>0</v>
      </c>
      <c r="K855" s="178">
        <f>+PDA!K854</f>
        <v>0</v>
      </c>
      <c r="L855" s="178">
        <f>+PDA!L854</f>
        <v>0</v>
      </c>
      <c r="M855" s="178" t="str">
        <f>IF(+PDA!M854,+PDA!M854," ")</f>
        <v xml:space="preserve"> </v>
      </c>
      <c r="N855" s="178" t="str">
        <f>IF(+PDA!N854,+PDA!N854," ")</f>
        <v xml:space="preserve"> </v>
      </c>
      <c r="O855" s="178" t="str">
        <f>IF(+PDA!O854,+PDA!O854," ")</f>
        <v xml:space="preserve"> </v>
      </c>
      <c r="P855" s="179" t="str">
        <f>+PDA!S854</f>
        <v xml:space="preserve"> </v>
      </c>
      <c r="Q855" s="186"/>
      <c r="R855" s="176"/>
      <c r="S855" s="176"/>
      <c r="T855" s="176"/>
      <c r="U855" s="155">
        <f t="shared" si="13"/>
        <v>0</v>
      </c>
      <c r="V855" s="176"/>
      <c r="W855" s="187"/>
      <c r="X855" s="187"/>
      <c r="Y855" s="176"/>
      <c r="Z855" s="188"/>
    </row>
    <row r="856" spans="1:26" s="180" customFormat="1" ht="12.75" x14ac:dyDescent="0.2">
      <c r="A856" s="178">
        <v>852</v>
      </c>
      <c r="B856" s="178">
        <f>+PDA!B855</f>
        <v>0</v>
      </c>
      <c r="C856" s="178">
        <f>+PDA!C855</f>
        <v>0</v>
      </c>
      <c r="D856" s="178">
        <f>+PDA!D855</f>
        <v>0</v>
      </c>
      <c r="E856" s="178">
        <f>+PDA!E855</f>
        <v>0</v>
      </c>
      <c r="F856" s="178">
        <f>+PDA!F855</f>
        <v>0</v>
      </c>
      <c r="G856" s="178">
        <f>+PDA!G855</f>
        <v>0</v>
      </c>
      <c r="H856" s="152" t="str">
        <f>IF(+PDA!H855,+PDA!H855," ")</f>
        <v xml:space="preserve"> </v>
      </c>
      <c r="I856" s="152" t="str">
        <f>IF(+PDA!I855,+PDA!I855," ")</f>
        <v xml:space="preserve"> </v>
      </c>
      <c r="J856" s="178">
        <f>+PDA!J855</f>
        <v>0</v>
      </c>
      <c r="K856" s="178">
        <f>+PDA!K855</f>
        <v>0</v>
      </c>
      <c r="L856" s="178">
        <f>+PDA!L855</f>
        <v>0</v>
      </c>
      <c r="M856" s="178" t="str">
        <f>IF(+PDA!M855,+PDA!M855," ")</f>
        <v xml:space="preserve"> </v>
      </c>
      <c r="N856" s="178" t="str">
        <f>IF(+PDA!N855,+PDA!N855," ")</f>
        <v xml:space="preserve"> </v>
      </c>
      <c r="O856" s="178" t="str">
        <f>IF(+PDA!O855,+PDA!O855," ")</f>
        <v xml:space="preserve"> </v>
      </c>
      <c r="P856" s="179" t="str">
        <f>+PDA!S855</f>
        <v xml:space="preserve"> </v>
      </c>
      <c r="Q856" s="186"/>
      <c r="R856" s="176"/>
      <c r="S856" s="176"/>
      <c r="T856" s="176"/>
      <c r="U856" s="155">
        <f t="shared" si="13"/>
        <v>0</v>
      </c>
      <c r="V856" s="176"/>
      <c r="W856" s="187"/>
      <c r="X856" s="187"/>
      <c r="Y856" s="176"/>
      <c r="Z856" s="188"/>
    </row>
    <row r="857" spans="1:26" s="180" customFormat="1" ht="12.75" x14ac:dyDescent="0.2">
      <c r="A857" s="178">
        <v>853</v>
      </c>
      <c r="B857" s="178">
        <f>+PDA!B856</f>
        <v>0</v>
      </c>
      <c r="C857" s="178">
        <f>+PDA!C856</f>
        <v>0</v>
      </c>
      <c r="D857" s="178">
        <f>+PDA!D856</f>
        <v>0</v>
      </c>
      <c r="E857" s="178">
        <f>+PDA!E856</f>
        <v>0</v>
      </c>
      <c r="F857" s="178">
        <f>+PDA!F856</f>
        <v>0</v>
      </c>
      <c r="G857" s="178">
        <f>+PDA!G856</f>
        <v>0</v>
      </c>
      <c r="H857" s="152" t="str">
        <f>IF(+PDA!H856,+PDA!H856," ")</f>
        <v xml:space="preserve"> </v>
      </c>
      <c r="I857" s="152" t="str">
        <f>IF(+PDA!I856,+PDA!I856," ")</f>
        <v xml:space="preserve"> </v>
      </c>
      <c r="J857" s="178">
        <f>+PDA!J856</f>
        <v>0</v>
      </c>
      <c r="K857" s="178">
        <f>+PDA!K856</f>
        <v>0</v>
      </c>
      <c r="L857" s="178">
        <f>+PDA!L856</f>
        <v>0</v>
      </c>
      <c r="M857" s="178" t="str">
        <f>IF(+PDA!M856,+PDA!M856," ")</f>
        <v xml:space="preserve"> </v>
      </c>
      <c r="N857" s="178" t="str">
        <f>IF(+PDA!N856,+PDA!N856," ")</f>
        <v xml:space="preserve"> </v>
      </c>
      <c r="O857" s="178" t="str">
        <f>IF(+PDA!O856,+PDA!O856," ")</f>
        <v xml:space="preserve"> </v>
      </c>
      <c r="P857" s="179" t="str">
        <f>+PDA!S856</f>
        <v xml:space="preserve"> </v>
      </c>
      <c r="Q857" s="186"/>
      <c r="R857" s="176"/>
      <c r="S857" s="176"/>
      <c r="T857" s="176"/>
      <c r="U857" s="155">
        <f t="shared" si="13"/>
        <v>0</v>
      </c>
      <c r="V857" s="176"/>
      <c r="W857" s="187"/>
      <c r="X857" s="187"/>
      <c r="Y857" s="176"/>
      <c r="Z857" s="188"/>
    </row>
    <row r="858" spans="1:26" s="180" customFormat="1" ht="12.75" x14ac:dyDescent="0.2">
      <c r="A858" s="178">
        <v>854</v>
      </c>
      <c r="B858" s="178">
        <f>+PDA!B857</f>
        <v>0</v>
      </c>
      <c r="C858" s="178">
        <f>+PDA!C857</f>
        <v>0</v>
      </c>
      <c r="D858" s="178">
        <f>+PDA!D857</f>
        <v>0</v>
      </c>
      <c r="E858" s="178">
        <f>+PDA!E857</f>
        <v>0</v>
      </c>
      <c r="F858" s="178">
        <f>+PDA!F857</f>
        <v>0</v>
      </c>
      <c r="G858" s="178">
        <f>+PDA!G857</f>
        <v>0</v>
      </c>
      <c r="H858" s="152" t="str">
        <f>IF(+PDA!H857,+PDA!H857," ")</f>
        <v xml:space="preserve"> </v>
      </c>
      <c r="I858" s="152" t="str">
        <f>IF(+PDA!I857,+PDA!I857," ")</f>
        <v xml:space="preserve"> </v>
      </c>
      <c r="J858" s="178">
        <f>+PDA!J857</f>
        <v>0</v>
      </c>
      <c r="K858" s="178">
        <f>+PDA!K857</f>
        <v>0</v>
      </c>
      <c r="L858" s="178">
        <f>+PDA!L857</f>
        <v>0</v>
      </c>
      <c r="M858" s="178" t="str">
        <f>IF(+PDA!M857,+PDA!M857," ")</f>
        <v xml:space="preserve"> </v>
      </c>
      <c r="N858" s="178" t="str">
        <f>IF(+PDA!N857,+PDA!N857," ")</f>
        <v xml:space="preserve"> </v>
      </c>
      <c r="O858" s="178" t="str">
        <f>IF(+PDA!O857,+PDA!O857," ")</f>
        <v xml:space="preserve"> </v>
      </c>
      <c r="P858" s="179" t="str">
        <f>+PDA!S857</f>
        <v xml:space="preserve"> </v>
      </c>
      <c r="Q858" s="186"/>
      <c r="R858" s="176"/>
      <c r="S858" s="176"/>
      <c r="T858" s="176"/>
      <c r="U858" s="155">
        <f t="shared" si="13"/>
        <v>0</v>
      </c>
      <c r="V858" s="176"/>
      <c r="W858" s="187"/>
      <c r="X858" s="187"/>
      <c r="Y858" s="176"/>
      <c r="Z858" s="188"/>
    </row>
    <row r="859" spans="1:26" s="180" customFormat="1" ht="12.75" x14ac:dyDescent="0.2">
      <c r="A859" s="178">
        <v>855</v>
      </c>
      <c r="B859" s="178">
        <f>+PDA!B858</f>
        <v>0</v>
      </c>
      <c r="C859" s="178">
        <f>+PDA!C858</f>
        <v>0</v>
      </c>
      <c r="D859" s="178">
        <f>+PDA!D858</f>
        <v>0</v>
      </c>
      <c r="E859" s="178">
        <f>+PDA!E858</f>
        <v>0</v>
      </c>
      <c r="F859" s="178">
        <f>+PDA!F858</f>
        <v>0</v>
      </c>
      <c r="G859" s="178">
        <f>+PDA!G858</f>
        <v>0</v>
      </c>
      <c r="H859" s="152" t="str">
        <f>IF(+PDA!H858,+PDA!H858," ")</f>
        <v xml:space="preserve"> </v>
      </c>
      <c r="I859" s="152" t="str">
        <f>IF(+PDA!I858,+PDA!I858," ")</f>
        <v xml:space="preserve"> </v>
      </c>
      <c r="J859" s="178">
        <f>+PDA!J858</f>
        <v>0</v>
      </c>
      <c r="K859" s="178">
        <f>+PDA!K858</f>
        <v>0</v>
      </c>
      <c r="L859" s="178">
        <f>+PDA!L858</f>
        <v>0</v>
      </c>
      <c r="M859" s="178" t="str">
        <f>IF(+PDA!M858,+PDA!M858," ")</f>
        <v xml:space="preserve"> </v>
      </c>
      <c r="N859" s="178" t="str">
        <f>IF(+PDA!N858,+PDA!N858," ")</f>
        <v xml:space="preserve"> </v>
      </c>
      <c r="O859" s="178" t="str">
        <f>IF(+PDA!O858,+PDA!O858," ")</f>
        <v xml:space="preserve"> </v>
      </c>
      <c r="P859" s="179" t="str">
        <f>+PDA!S858</f>
        <v xml:space="preserve"> </v>
      </c>
      <c r="Q859" s="186"/>
      <c r="R859" s="176"/>
      <c r="S859" s="176"/>
      <c r="T859" s="176"/>
      <c r="U859" s="155">
        <f t="shared" si="13"/>
        <v>0</v>
      </c>
      <c r="V859" s="176"/>
      <c r="W859" s="187"/>
      <c r="X859" s="187"/>
      <c r="Y859" s="176"/>
      <c r="Z859" s="188"/>
    </row>
    <row r="860" spans="1:26" s="180" customFormat="1" ht="12.75" x14ac:dyDescent="0.2">
      <c r="A860" s="178">
        <v>856</v>
      </c>
      <c r="B860" s="178">
        <f>+PDA!B859</f>
        <v>0</v>
      </c>
      <c r="C860" s="178">
        <f>+PDA!C859</f>
        <v>0</v>
      </c>
      <c r="D860" s="178">
        <f>+PDA!D859</f>
        <v>0</v>
      </c>
      <c r="E860" s="178">
        <f>+PDA!E859</f>
        <v>0</v>
      </c>
      <c r="F860" s="178">
        <f>+PDA!F859</f>
        <v>0</v>
      </c>
      <c r="G860" s="178">
        <f>+PDA!G859</f>
        <v>0</v>
      </c>
      <c r="H860" s="152" t="str">
        <f>IF(+PDA!H859,+PDA!H859," ")</f>
        <v xml:space="preserve"> </v>
      </c>
      <c r="I860" s="152" t="str">
        <f>IF(+PDA!I859,+PDA!I859," ")</f>
        <v xml:space="preserve"> </v>
      </c>
      <c r="J860" s="178">
        <f>+PDA!J859</f>
        <v>0</v>
      </c>
      <c r="K860" s="178">
        <f>+PDA!K859</f>
        <v>0</v>
      </c>
      <c r="L860" s="178">
        <f>+PDA!L859</f>
        <v>0</v>
      </c>
      <c r="M860" s="178" t="str">
        <f>IF(+PDA!M859,+PDA!M859," ")</f>
        <v xml:space="preserve"> </v>
      </c>
      <c r="N860" s="178" t="str">
        <f>IF(+PDA!N859,+PDA!N859," ")</f>
        <v xml:space="preserve"> </v>
      </c>
      <c r="O860" s="178" t="str">
        <f>IF(+PDA!O859,+PDA!O859," ")</f>
        <v xml:space="preserve"> </v>
      </c>
      <c r="P860" s="179" t="str">
        <f>+PDA!S859</f>
        <v xml:space="preserve"> </v>
      </c>
      <c r="Q860" s="186"/>
      <c r="R860" s="176"/>
      <c r="S860" s="176"/>
      <c r="T860" s="176"/>
      <c r="U860" s="155">
        <f t="shared" si="13"/>
        <v>0</v>
      </c>
      <c r="V860" s="176"/>
      <c r="W860" s="187"/>
      <c r="X860" s="187"/>
      <c r="Y860" s="176"/>
      <c r="Z860" s="188"/>
    </row>
    <row r="861" spans="1:26" s="180" customFormat="1" ht="12.75" x14ac:dyDescent="0.2">
      <c r="A861" s="178">
        <v>857</v>
      </c>
      <c r="B861" s="178">
        <f>+PDA!B860</f>
        <v>0</v>
      </c>
      <c r="C861" s="178">
        <f>+PDA!C860</f>
        <v>0</v>
      </c>
      <c r="D861" s="178">
        <f>+PDA!D860</f>
        <v>0</v>
      </c>
      <c r="E861" s="178">
        <f>+PDA!E860</f>
        <v>0</v>
      </c>
      <c r="F861" s="178">
        <f>+PDA!F860</f>
        <v>0</v>
      </c>
      <c r="G861" s="178">
        <f>+PDA!G860</f>
        <v>0</v>
      </c>
      <c r="H861" s="152" t="str">
        <f>IF(+PDA!H860,+PDA!H860," ")</f>
        <v xml:space="preserve"> </v>
      </c>
      <c r="I861" s="152" t="str">
        <f>IF(+PDA!I860,+PDA!I860," ")</f>
        <v xml:space="preserve"> </v>
      </c>
      <c r="J861" s="178">
        <f>+PDA!J860</f>
        <v>0</v>
      </c>
      <c r="K861" s="178">
        <f>+PDA!K860</f>
        <v>0</v>
      </c>
      <c r="L861" s="178">
        <f>+PDA!L860</f>
        <v>0</v>
      </c>
      <c r="M861" s="178" t="str">
        <f>IF(+PDA!M860,+PDA!M860," ")</f>
        <v xml:space="preserve"> </v>
      </c>
      <c r="N861" s="178" t="str">
        <f>IF(+PDA!N860,+PDA!N860," ")</f>
        <v xml:space="preserve"> </v>
      </c>
      <c r="O861" s="178" t="str">
        <f>IF(+PDA!O860,+PDA!O860," ")</f>
        <v xml:space="preserve"> </v>
      </c>
      <c r="P861" s="179" t="str">
        <f>+PDA!S860</f>
        <v xml:space="preserve"> </v>
      </c>
      <c r="Q861" s="186"/>
      <c r="R861" s="176"/>
      <c r="S861" s="176"/>
      <c r="T861" s="176"/>
      <c r="U861" s="155">
        <f t="shared" si="13"/>
        <v>0</v>
      </c>
      <c r="V861" s="176"/>
      <c r="W861" s="187"/>
      <c r="X861" s="187"/>
      <c r="Y861" s="176"/>
      <c r="Z861" s="188"/>
    </row>
    <row r="862" spans="1:26" s="180" customFormat="1" ht="12.75" x14ac:dyDescent="0.2">
      <c r="A862" s="178">
        <v>858</v>
      </c>
      <c r="B862" s="178">
        <f>+PDA!B861</f>
        <v>0</v>
      </c>
      <c r="C862" s="178">
        <f>+PDA!C861</f>
        <v>0</v>
      </c>
      <c r="D862" s="178">
        <f>+PDA!D861</f>
        <v>0</v>
      </c>
      <c r="E862" s="178">
        <f>+PDA!E861</f>
        <v>0</v>
      </c>
      <c r="F862" s="178">
        <f>+PDA!F861</f>
        <v>0</v>
      </c>
      <c r="G862" s="178">
        <f>+PDA!G861</f>
        <v>0</v>
      </c>
      <c r="H862" s="152" t="str">
        <f>IF(+PDA!H861,+PDA!H861," ")</f>
        <v xml:space="preserve"> </v>
      </c>
      <c r="I862" s="152" t="str">
        <f>IF(+PDA!I861,+PDA!I861," ")</f>
        <v xml:space="preserve"> </v>
      </c>
      <c r="J862" s="178">
        <f>+PDA!J861</f>
        <v>0</v>
      </c>
      <c r="K862" s="178">
        <f>+PDA!K861</f>
        <v>0</v>
      </c>
      <c r="L862" s="178">
        <f>+PDA!L861</f>
        <v>0</v>
      </c>
      <c r="M862" s="178" t="str">
        <f>IF(+PDA!M861,+PDA!M861," ")</f>
        <v xml:space="preserve"> </v>
      </c>
      <c r="N862" s="178" t="str">
        <f>IF(+PDA!N861,+PDA!N861," ")</f>
        <v xml:space="preserve"> </v>
      </c>
      <c r="O862" s="178" t="str">
        <f>IF(+PDA!O861,+PDA!O861," ")</f>
        <v xml:space="preserve"> </v>
      </c>
      <c r="P862" s="179" t="str">
        <f>+PDA!S861</f>
        <v xml:space="preserve"> </v>
      </c>
      <c r="Q862" s="186"/>
      <c r="R862" s="176"/>
      <c r="S862" s="176"/>
      <c r="T862" s="176"/>
      <c r="U862" s="155">
        <f t="shared" si="13"/>
        <v>0</v>
      </c>
      <c r="V862" s="176"/>
      <c r="W862" s="187"/>
      <c r="X862" s="187"/>
      <c r="Y862" s="176"/>
      <c r="Z862" s="188"/>
    </row>
    <row r="863" spans="1:26" s="180" customFormat="1" ht="12.75" x14ac:dyDescent="0.2">
      <c r="A863" s="178">
        <v>859</v>
      </c>
      <c r="B863" s="178">
        <f>+PDA!B862</f>
        <v>0</v>
      </c>
      <c r="C863" s="178">
        <f>+PDA!C862</f>
        <v>0</v>
      </c>
      <c r="D863" s="178">
        <f>+PDA!D862</f>
        <v>0</v>
      </c>
      <c r="E863" s="178">
        <f>+PDA!E862</f>
        <v>0</v>
      </c>
      <c r="F863" s="178">
        <f>+PDA!F862</f>
        <v>0</v>
      </c>
      <c r="G863" s="178">
        <f>+PDA!G862</f>
        <v>0</v>
      </c>
      <c r="H863" s="152" t="str">
        <f>IF(+PDA!H862,+PDA!H862," ")</f>
        <v xml:space="preserve"> </v>
      </c>
      <c r="I863" s="152" t="str">
        <f>IF(+PDA!I862,+PDA!I862," ")</f>
        <v xml:space="preserve"> </v>
      </c>
      <c r="J863" s="178">
        <f>+PDA!J862</f>
        <v>0</v>
      </c>
      <c r="K863" s="178">
        <f>+PDA!K862</f>
        <v>0</v>
      </c>
      <c r="L863" s="178">
        <f>+PDA!L862</f>
        <v>0</v>
      </c>
      <c r="M863" s="178" t="str">
        <f>IF(+PDA!M862,+PDA!M862," ")</f>
        <v xml:space="preserve"> </v>
      </c>
      <c r="N863" s="178" t="str">
        <f>IF(+PDA!N862,+PDA!N862," ")</f>
        <v xml:space="preserve"> </v>
      </c>
      <c r="O863" s="178" t="str">
        <f>IF(+PDA!O862,+PDA!O862," ")</f>
        <v xml:space="preserve"> </v>
      </c>
      <c r="P863" s="179" t="str">
        <f>+PDA!S862</f>
        <v xml:space="preserve"> </v>
      </c>
      <c r="Q863" s="186"/>
      <c r="R863" s="176"/>
      <c r="S863" s="176"/>
      <c r="T863" s="176"/>
      <c r="U863" s="155">
        <f t="shared" si="13"/>
        <v>0</v>
      </c>
      <c r="V863" s="176"/>
      <c r="W863" s="187"/>
      <c r="X863" s="187"/>
      <c r="Y863" s="176"/>
      <c r="Z863" s="188"/>
    </row>
    <row r="864" spans="1:26" s="180" customFormat="1" ht="12.75" x14ac:dyDescent="0.2">
      <c r="A864" s="178">
        <v>860</v>
      </c>
      <c r="B864" s="178">
        <f>+PDA!B863</f>
        <v>0</v>
      </c>
      <c r="C864" s="178">
        <f>+PDA!C863</f>
        <v>0</v>
      </c>
      <c r="D864" s="178">
        <f>+PDA!D863</f>
        <v>0</v>
      </c>
      <c r="E864" s="178">
        <f>+PDA!E863</f>
        <v>0</v>
      </c>
      <c r="F864" s="178">
        <f>+PDA!F863</f>
        <v>0</v>
      </c>
      <c r="G864" s="178">
        <f>+PDA!G863</f>
        <v>0</v>
      </c>
      <c r="H864" s="152" t="str">
        <f>IF(+PDA!H863,+PDA!H863," ")</f>
        <v xml:space="preserve"> </v>
      </c>
      <c r="I864" s="152" t="str">
        <f>IF(+PDA!I863,+PDA!I863," ")</f>
        <v xml:space="preserve"> </v>
      </c>
      <c r="J864" s="178">
        <f>+PDA!J863</f>
        <v>0</v>
      </c>
      <c r="K864" s="178">
        <f>+PDA!K863</f>
        <v>0</v>
      </c>
      <c r="L864" s="178">
        <f>+PDA!L863</f>
        <v>0</v>
      </c>
      <c r="M864" s="178" t="str">
        <f>IF(+PDA!M863,+PDA!M863," ")</f>
        <v xml:space="preserve"> </v>
      </c>
      <c r="N864" s="178" t="str">
        <f>IF(+PDA!N863,+PDA!N863," ")</f>
        <v xml:space="preserve"> </v>
      </c>
      <c r="O864" s="178" t="str">
        <f>IF(+PDA!O863,+PDA!O863," ")</f>
        <v xml:space="preserve"> </v>
      </c>
      <c r="P864" s="179" t="str">
        <f>+PDA!S863</f>
        <v xml:space="preserve"> </v>
      </c>
      <c r="Q864" s="186"/>
      <c r="R864" s="176"/>
      <c r="S864" s="176"/>
      <c r="T864" s="176"/>
      <c r="U864" s="155">
        <f t="shared" si="13"/>
        <v>0</v>
      </c>
      <c r="V864" s="176"/>
      <c r="W864" s="187"/>
      <c r="X864" s="187"/>
      <c r="Y864" s="176"/>
      <c r="Z864" s="188"/>
    </row>
    <row r="865" spans="1:26" s="180" customFormat="1" ht="12.75" x14ac:dyDescent="0.2">
      <c r="A865" s="178">
        <v>861</v>
      </c>
      <c r="B865" s="178">
        <f>+PDA!B864</f>
        <v>0</v>
      </c>
      <c r="C865" s="178">
        <f>+PDA!C864</f>
        <v>0</v>
      </c>
      <c r="D865" s="178">
        <f>+PDA!D864</f>
        <v>0</v>
      </c>
      <c r="E865" s="178">
        <f>+PDA!E864</f>
        <v>0</v>
      </c>
      <c r="F865" s="178">
        <f>+PDA!F864</f>
        <v>0</v>
      </c>
      <c r="G865" s="178">
        <f>+PDA!G864</f>
        <v>0</v>
      </c>
      <c r="H865" s="152" t="str">
        <f>IF(+PDA!H864,+PDA!H864," ")</f>
        <v xml:space="preserve"> </v>
      </c>
      <c r="I865" s="152" t="str">
        <f>IF(+PDA!I864,+PDA!I864," ")</f>
        <v xml:space="preserve"> </v>
      </c>
      <c r="J865" s="178">
        <f>+PDA!J864</f>
        <v>0</v>
      </c>
      <c r="K865" s="178">
        <f>+PDA!K864</f>
        <v>0</v>
      </c>
      <c r="L865" s="178">
        <f>+PDA!L864</f>
        <v>0</v>
      </c>
      <c r="M865" s="178" t="str">
        <f>IF(+PDA!M864,+PDA!M864," ")</f>
        <v xml:space="preserve"> </v>
      </c>
      <c r="N865" s="178" t="str">
        <f>IF(+PDA!N864,+PDA!N864," ")</f>
        <v xml:space="preserve"> </v>
      </c>
      <c r="O865" s="178" t="str">
        <f>IF(+PDA!O864,+PDA!O864," ")</f>
        <v xml:space="preserve"> </v>
      </c>
      <c r="P865" s="179" t="str">
        <f>+PDA!S864</f>
        <v xml:space="preserve"> </v>
      </c>
      <c r="Q865" s="186"/>
      <c r="R865" s="176"/>
      <c r="S865" s="176"/>
      <c r="T865" s="176"/>
      <c r="U865" s="155">
        <f t="shared" si="13"/>
        <v>0</v>
      </c>
      <c r="V865" s="176"/>
      <c r="W865" s="187"/>
      <c r="X865" s="187"/>
      <c r="Y865" s="176"/>
      <c r="Z865" s="188"/>
    </row>
    <row r="866" spans="1:26" s="180" customFormat="1" ht="12.75" x14ac:dyDescent="0.2">
      <c r="A866" s="178">
        <v>862</v>
      </c>
      <c r="B866" s="178">
        <f>+PDA!B865</f>
        <v>0</v>
      </c>
      <c r="C866" s="178">
        <f>+PDA!C865</f>
        <v>0</v>
      </c>
      <c r="D866" s="178">
        <f>+PDA!D865</f>
        <v>0</v>
      </c>
      <c r="E866" s="178">
        <f>+PDA!E865</f>
        <v>0</v>
      </c>
      <c r="F866" s="178">
        <f>+PDA!F865</f>
        <v>0</v>
      </c>
      <c r="G866" s="178">
        <f>+PDA!G865</f>
        <v>0</v>
      </c>
      <c r="H866" s="152" t="str">
        <f>IF(+PDA!H865,+PDA!H865," ")</f>
        <v xml:space="preserve"> </v>
      </c>
      <c r="I866" s="152" t="str">
        <f>IF(+PDA!I865,+PDA!I865," ")</f>
        <v xml:space="preserve"> </v>
      </c>
      <c r="J866" s="178">
        <f>+PDA!J865</f>
        <v>0</v>
      </c>
      <c r="K866" s="178">
        <f>+PDA!K865</f>
        <v>0</v>
      </c>
      <c r="L866" s="178">
        <f>+PDA!L865</f>
        <v>0</v>
      </c>
      <c r="M866" s="178" t="str">
        <f>IF(+PDA!M865,+PDA!M865," ")</f>
        <v xml:space="preserve"> </v>
      </c>
      <c r="N866" s="178" t="str">
        <f>IF(+PDA!N865,+PDA!N865," ")</f>
        <v xml:space="preserve"> </v>
      </c>
      <c r="O866" s="178" t="str">
        <f>IF(+PDA!O865,+PDA!O865," ")</f>
        <v xml:space="preserve"> </v>
      </c>
      <c r="P866" s="179" t="str">
        <f>+PDA!S865</f>
        <v xml:space="preserve"> </v>
      </c>
      <c r="Q866" s="186"/>
      <c r="R866" s="176"/>
      <c r="S866" s="176"/>
      <c r="T866" s="176"/>
      <c r="U866" s="155">
        <f t="shared" si="13"/>
        <v>0</v>
      </c>
      <c r="V866" s="176"/>
      <c r="W866" s="187"/>
      <c r="X866" s="187"/>
      <c r="Y866" s="176"/>
      <c r="Z866" s="188"/>
    </row>
    <row r="867" spans="1:26" s="180" customFormat="1" ht="12.75" x14ac:dyDescent="0.2">
      <c r="A867" s="178">
        <v>863</v>
      </c>
      <c r="B867" s="178">
        <f>+PDA!B866</f>
        <v>0</v>
      </c>
      <c r="C867" s="178">
        <f>+PDA!C866</f>
        <v>0</v>
      </c>
      <c r="D867" s="178">
        <f>+PDA!D866</f>
        <v>0</v>
      </c>
      <c r="E867" s="178">
        <f>+PDA!E866</f>
        <v>0</v>
      </c>
      <c r="F867" s="178">
        <f>+PDA!F866</f>
        <v>0</v>
      </c>
      <c r="G867" s="178">
        <f>+PDA!G866</f>
        <v>0</v>
      </c>
      <c r="H867" s="152" t="str">
        <f>IF(+PDA!H866,+PDA!H866," ")</f>
        <v xml:space="preserve"> </v>
      </c>
      <c r="I867" s="152" t="str">
        <f>IF(+PDA!I866,+PDA!I866," ")</f>
        <v xml:space="preserve"> </v>
      </c>
      <c r="J867" s="178">
        <f>+PDA!J866</f>
        <v>0</v>
      </c>
      <c r="K867" s="178">
        <f>+PDA!K866</f>
        <v>0</v>
      </c>
      <c r="L867" s="178">
        <f>+PDA!L866</f>
        <v>0</v>
      </c>
      <c r="M867" s="178" t="str">
        <f>IF(+PDA!M866,+PDA!M866," ")</f>
        <v xml:space="preserve"> </v>
      </c>
      <c r="N867" s="178" t="str">
        <f>IF(+PDA!N866,+PDA!N866," ")</f>
        <v xml:space="preserve"> </v>
      </c>
      <c r="O867" s="178" t="str">
        <f>IF(+PDA!O866,+PDA!O866," ")</f>
        <v xml:space="preserve"> </v>
      </c>
      <c r="P867" s="179" t="str">
        <f>+PDA!S866</f>
        <v xml:space="preserve"> </v>
      </c>
      <c r="Q867" s="186"/>
      <c r="R867" s="176"/>
      <c r="S867" s="176"/>
      <c r="T867" s="176"/>
      <c r="U867" s="155">
        <f t="shared" si="13"/>
        <v>0</v>
      </c>
      <c r="V867" s="176"/>
      <c r="W867" s="187"/>
      <c r="X867" s="187"/>
      <c r="Y867" s="176"/>
      <c r="Z867" s="188"/>
    </row>
    <row r="868" spans="1:26" s="180" customFormat="1" ht="12.75" x14ac:dyDescent="0.2">
      <c r="A868" s="178">
        <v>864</v>
      </c>
      <c r="B868" s="178">
        <f>+PDA!B867</f>
        <v>0</v>
      </c>
      <c r="C868" s="178">
        <f>+PDA!C867</f>
        <v>0</v>
      </c>
      <c r="D868" s="178">
        <f>+PDA!D867</f>
        <v>0</v>
      </c>
      <c r="E868" s="178">
        <f>+PDA!E867</f>
        <v>0</v>
      </c>
      <c r="F868" s="178">
        <f>+PDA!F867</f>
        <v>0</v>
      </c>
      <c r="G868" s="178">
        <f>+PDA!G867</f>
        <v>0</v>
      </c>
      <c r="H868" s="152" t="str">
        <f>IF(+PDA!H867,+PDA!H867," ")</f>
        <v xml:space="preserve"> </v>
      </c>
      <c r="I868" s="152" t="str">
        <f>IF(+PDA!I867,+PDA!I867," ")</f>
        <v xml:space="preserve"> </v>
      </c>
      <c r="J868" s="178">
        <f>+PDA!J867</f>
        <v>0</v>
      </c>
      <c r="K868" s="178">
        <f>+PDA!K867</f>
        <v>0</v>
      </c>
      <c r="L868" s="178">
        <f>+PDA!L867</f>
        <v>0</v>
      </c>
      <c r="M868" s="178" t="str">
        <f>IF(+PDA!M867,+PDA!M867," ")</f>
        <v xml:space="preserve"> </v>
      </c>
      <c r="N868" s="178" t="str">
        <f>IF(+PDA!N867,+PDA!N867," ")</f>
        <v xml:space="preserve"> </v>
      </c>
      <c r="O868" s="178" t="str">
        <f>IF(+PDA!O867,+PDA!O867," ")</f>
        <v xml:space="preserve"> </v>
      </c>
      <c r="P868" s="179" t="str">
        <f>+PDA!S867</f>
        <v xml:space="preserve"> </v>
      </c>
      <c r="Q868" s="186"/>
      <c r="R868" s="176"/>
      <c r="S868" s="176"/>
      <c r="T868" s="176"/>
      <c r="U868" s="155">
        <f t="shared" si="13"/>
        <v>0</v>
      </c>
      <c r="V868" s="176"/>
      <c r="W868" s="187"/>
      <c r="X868" s="187"/>
      <c r="Y868" s="176"/>
      <c r="Z868" s="188"/>
    </row>
    <row r="869" spans="1:26" s="180" customFormat="1" ht="12.75" x14ac:dyDescent="0.2">
      <c r="A869" s="178">
        <v>865</v>
      </c>
      <c r="B869" s="178">
        <f>+PDA!B868</f>
        <v>0</v>
      </c>
      <c r="C869" s="178">
        <f>+PDA!C868</f>
        <v>0</v>
      </c>
      <c r="D869" s="178">
        <f>+PDA!D868</f>
        <v>0</v>
      </c>
      <c r="E869" s="178">
        <f>+PDA!E868</f>
        <v>0</v>
      </c>
      <c r="F869" s="178">
        <f>+PDA!F868</f>
        <v>0</v>
      </c>
      <c r="G869" s="178">
        <f>+PDA!G868</f>
        <v>0</v>
      </c>
      <c r="H869" s="152" t="str">
        <f>IF(+PDA!H868,+PDA!H868," ")</f>
        <v xml:space="preserve"> </v>
      </c>
      <c r="I869" s="152" t="str">
        <f>IF(+PDA!I868,+PDA!I868," ")</f>
        <v xml:space="preserve"> </v>
      </c>
      <c r="J869" s="178">
        <f>+PDA!J868</f>
        <v>0</v>
      </c>
      <c r="K869" s="178">
        <f>+PDA!K868</f>
        <v>0</v>
      </c>
      <c r="L869" s="178">
        <f>+PDA!L868</f>
        <v>0</v>
      </c>
      <c r="M869" s="178" t="str">
        <f>IF(+PDA!M868,+PDA!M868," ")</f>
        <v xml:space="preserve"> </v>
      </c>
      <c r="N869" s="178" t="str">
        <f>IF(+PDA!N868,+PDA!N868," ")</f>
        <v xml:space="preserve"> </v>
      </c>
      <c r="O869" s="178" t="str">
        <f>IF(+PDA!O868,+PDA!O868," ")</f>
        <v xml:space="preserve"> </v>
      </c>
      <c r="P869" s="179" t="str">
        <f>+PDA!S868</f>
        <v xml:space="preserve"> </v>
      </c>
      <c r="Q869" s="186"/>
      <c r="R869" s="176"/>
      <c r="S869" s="176"/>
      <c r="T869" s="176"/>
      <c r="U869" s="155">
        <f t="shared" si="13"/>
        <v>0</v>
      </c>
      <c r="V869" s="176"/>
      <c r="W869" s="187"/>
      <c r="X869" s="187"/>
      <c r="Y869" s="176"/>
      <c r="Z869" s="188"/>
    </row>
    <row r="870" spans="1:26" s="180" customFormat="1" ht="12.75" x14ac:dyDescent="0.2">
      <c r="A870" s="178">
        <v>866</v>
      </c>
      <c r="B870" s="178">
        <f>+PDA!B869</f>
        <v>0</v>
      </c>
      <c r="C870" s="178">
        <f>+PDA!C869</f>
        <v>0</v>
      </c>
      <c r="D870" s="178">
        <f>+PDA!D869</f>
        <v>0</v>
      </c>
      <c r="E870" s="178">
        <f>+PDA!E869</f>
        <v>0</v>
      </c>
      <c r="F870" s="178">
        <f>+PDA!F869</f>
        <v>0</v>
      </c>
      <c r="G870" s="178">
        <f>+PDA!G869</f>
        <v>0</v>
      </c>
      <c r="H870" s="152" t="str">
        <f>IF(+PDA!H869,+PDA!H869," ")</f>
        <v xml:space="preserve"> </v>
      </c>
      <c r="I870" s="152" t="str">
        <f>IF(+PDA!I869,+PDA!I869," ")</f>
        <v xml:space="preserve"> </v>
      </c>
      <c r="J870" s="178">
        <f>+PDA!J869</f>
        <v>0</v>
      </c>
      <c r="K870" s="178">
        <f>+PDA!K869</f>
        <v>0</v>
      </c>
      <c r="L870" s="178">
        <f>+PDA!L869</f>
        <v>0</v>
      </c>
      <c r="M870" s="178" t="str">
        <f>IF(+PDA!M869,+PDA!M869," ")</f>
        <v xml:space="preserve"> </v>
      </c>
      <c r="N870" s="178" t="str">
        <f>IF(+PDA!N869,+PDA!N869," ")</f>
        <v xml:space="preserve"> </v>
      </c>
      <c r="O870" s="178" t="str">
        <f>IF(+PDA!O869,+PDA!O869," ")</f>
        <v xml:space="preserve"> </v>
      </c>
      <c r="P870" s="179" t="str">
        <f>+PDA!S869</f>
        <v xml:space="preserve"> </v>
      </c>
      <c r="Q870" s="186"/>
      <c r="R870" s="176"/>
      <c r="S870" s="176"/>
      <c r="T870" s="176"/>
      <c r="U870" s="155">
        <f t="shared" si="13"/>
        <v>0</v>
      </c>
      <c r="V870" s="176"/>
      <c r="W870" s="187"/>
      <c r="X870" s="187"/>
      <c r="Y870" s="176"/>
      <c r="Z870" s="188"/>
    </row>
    <row r="871" spans="1:26" s="180" customFormat="1" ht="12.75" x14ac:dyDescent="0.2">
      <c r="A871" s="178">
        <v>867</v>
      </c>
      <c r="B871" s="178">
        <f>+PDA!B870</f>
        <v>0</v>
      </c>
      <c r="C871" s="178">
        <f>+PDA!C870</f>
        <v>0</v>
      </c>
      <c r="D871" s="178">
        <f>+PDA!D870</f>
        <v>0</v>
      </c>
      <c r="E871" s="178">
        <f>+PDA!E870</f>
        <v>0</v>
      </c>
      <c r="F871" s="178">
        <f>+PDA!F870</f>
        <v>0</v>
      </c>
      <c r="G871" s="178">
        <f>+PDA!G870</f>
        <v>0</v>
      </c>
      <c r="H871" s="152" t="str">
        <f>IF(+PDA!H870,+PDA!H870," ")</f>
        <v xml:space="preserve"> </v>
      </c>
      <c r="I871" s="152" t="str">
        <f>IF(+PDA!I870,+PDA!I870," ")</f>
        <v xml:space="preserve"> </v>
      </c>
      <c r="J871" s="178">
        <f>+PDA!J870</f>
        <v>0</v>
      </c>
      <c r="K871" s="178">
        <f>+PDA!K870</f>
        <v>0</v>
      </c>
      <c r="L871" s="178">
        <f>+PDA!L870</f>
        <v>0</v>
      </c>
      <c r="M871" s="178" t="str">
        <f>IF(+PDA!M870,+PDA!M870," ")</f>
        <v xml:space="preserve"> </v>
      </c>
      <c r="N871" s="178" t="str">
        <f>IF(+PDA!N870,+PDA!N870," ")</f>
        <v xml:space="preserve"> </v>
      </c>
      <c r="O871" s="178" t="str">
        <f>IF(+PDA!O870,+PDA!O870," ")</f>
        <v xml:space="preserve"> </v>
      </c>
      <c r="P871" s="179" t="str">
        <f>+PDA!S870</f>
        <v xml:space="preserve"> </v>
      </c>
      <c r="Q871" s="186"/>
      <c r="R871" s="176"/>
      <c r="S871" s="176"/>
      <c r="T871" s="176"/>
      <c r="U871" s="155">
        <f t="shared" si="13"/>
        <v>0</v>
      </c>
      <c r="V871" s="176"/>
      <c r="W871" s="187"/>
      <c r="X871" s="187"/>
      <c r="Y871" s="176"/>
      <c r="Z871" s="188"/>
    </row>
    <row r="872" spans="1:26" s="180" customFormat="1" ht="12.75" x14ac:dyDescent="0.2">
      <c r="A872" s="178">
        <v>868</v>
      </c>
      <c r="B872" s="178">
        <f>+PDA!B871</f>
        <v>0</v>
      </c>
      <c r="C872" s="178">
        <f>+PDA!C871</f>
        <v>0</v>
      </c>
      <c r="D872" s="178">
        <f>+PDA!D871</f>
        <v>0</v>
      </c>
      <c r="E872" s="178">
        <f>+PDA!E871</f>
        <v>0</v>
      </c>
      <c r="F872" s="178">
        <f>+PDA!F871</f>
        <v>0</v>
      </c>
      <c r="G872" s="178">
        <f>+PDA!G871</f>
        <v>0</v>
      </c>
      <c r="H872" s="152" t="str">
        <f>IF(+PDA!H871,+PDA!H871," ")</f>
        <v xml:space="preserve"> </v>
      </c>
      <c r="I872" s="152" t="str">
        <f>IF(+PDA!I871,+PDA!I871," ")</f>
        <v xml:space="preserve"> </v>
      </c>
      <c r="J872" s="178">
        <f>+PDA!J871</f>
        <v>0</v>
      </c>
      <c r="K872" s="178">
        <f>+PDA!K871</f>
        <v>0</v>
      </c>
      <c r="L872" s="178">
        <f>+PDA!L871</f>
        <v>0</v>
      </c>
      <c r="M872" s="178" t="str">
        <f>IF(+PDA!M871,+PDA!M871," ")</f>
        <v xml:space="preserve"> </v>
      </c>
      <c r="N872" s="178" t="str">
        <f>IF(+PDA!N871,+PDA!N871," ")</f>
        <v xml:space="preserve"> </v>
      </c>
      <c r="O872" s="178" t="str">
        <f>IF(+PDA!O871,+PDA!O871," ")</f>
        <v xml:space="preserve"> </v>
      </c>
      <c r="P872" s="179" t="str">
        <f>+PDA!S871</f>
        <v xml:space="preserve"> </v>
      </c>
      <c r="Q872" s="186"/>
      <c r="R872" s="176"/>
      <c r="S872" s="176"/>
      <c r="T872" s="176"/>
      <c r="U872" s="155">
        <f t="shared" si="13"/>
        <v>0</v>
      </c>
      <c r="V872" s="176"/>
      <c r="W872" s="187"/>
      <c r="X872" s="187"/>
      <c r="Y872" s="176"/>
      <c r="Z872" s="188"/>
    </row>
    <row r="873" spans="1:26" s="180" customFormat="1" ht="12.75" x14ac:dyDescent="0.2">
      <c r="A873" s="178">
        <v>869</v>
      </c>
      <c r="B873" s="178">
        <f>+PDA!B872</f>
        <v>0</v>
      </c>
      <c r="C873" s="178">
        <f>+PDA!C872</f>
        <v>0</v>
      </c>
      <c r="D873" s="178">
        <f>+PDA!D872</f>
        <v>0</v>
      </c>
      <c r="E873" s="178">
        <f>+PDA!E872</f>
        <v>0</v>
      </c>
      <c r="F873" s="178">
        <f>+PDA!F872</f>
        <v>0</v>
      </c>
      <c r="G873" s="178">
        <f>+PDA!G872</f>
        <v>0</v>
      </c>
      <c r="H873" s="152" t="str">
        <f>IF(+PDA!H872,+PDA!H872," ")</f>
        <v xml:space="preserve"> </v>
      </c>
      <c r="I873" s="152" t="str">
        <f>IF(+PDA!I872,+PDA!I872," ")</f>
        <v xml:space="preserve"> </v>
      </c>
      <c r="J873" s="178">
        <f>+PDA!J872</f>
        <v>0</v>
      </c>
      <c r="K873" s="178">
        <f>+PDA!K872</f>
        <v>0</v>
      </c>
      <c r="L873" s="178">
        <f>+PDA!L872</f>
        <v>0</v>
      </c>
      <c r="M873" s="178" t="str">
        <f>IF(+PDA!M872,+PDA!M872," ")</f>
        <v xml:space="preserve"> </v>
      </c>
      <c r="N873" s="178" t="str">
        <f>IF(+PDA!N872,+PDA!N872," ")</f>
        <v xml:space="preserve"> </v>
      </c>
      <c r="O873" s="178" t="str">
        <f>IF(+PDA!O872,+PDA!O872," ")</f>
        <v xml:space="preserve"> </v>
      </c>
      <c r="P873" s="179" t="str">
        <f>+PDA!S872</f>
        <v xml:space="preserve"> </v>
      </c>
      <c r="Q873" s="186"/>
      <c r="R873" s="176"/>
      <c r="S873" s="176"/>
      <c r="T873" s="176"/>
      <c r="U873" s="155">
        <f t="shared" si="13"/>
        <v>0</v>
      </c>
      <c r="V873" s="176"/>
      <c r="W873" s="187"/>
      <c r="X873" s="187"/>
      <c r="Y873" s="176"/>
      <c r="Z873" s="188"/>
    </row>
    <row r="874" spans="1:26" s="180" customFormat="1" ht="12.75" x14ac:dyDescent="0.2">
      <c r="A874" s="178">
        <v>870</v>
      </c>
      <c r="B874" s="178">
        <f>+PDA!B873</f>
        <v>0</v>
      </c>
      <c r="C874" s="178">
        <f>+PDA!C873</f>
        <v>0</v>
      </c>
      <c r="D874" s="178">
        <f>+PDA!D873</f>
        <v>0</v>
      </c>
      <c r="E874" s="178">
        <f>+PDA!E873</f>
        <v>0</v>
      </c>
      <c r="F874" s="178">
        <f>+PDA!F873</f>
        <v>0</v>
      </c>
      <c r="G874" s="178">
        <f>+PDA!G873</f>
        <v>0</v>
      </c>
      <c r="H874" s="152" t="str">
        <f>IF(+PDA!H873,+PDA!H873," ")</f>
        <v xml:space="preserve"> </v>
      </c>
      <c r="I874" s="152" t="str">
        <f>IF(+PDA!I873,+PDA!I873," ")</f>
        <v xml:space="preserve"> </v>
      </c>
      <c r="J874" s="178">
        <f>+PDA!J873</f>
        <v>0</v>
      </c>
      <c r="K874" s="178">
        <f>+PDA!K873</f>
        <v>0</v>
      </c>
      <c r="L874" s="178">
        <f>+PDA!L873</f>
        <v>0</v>
      </c>
      <c r="M874" s="178" t="str">
        <f>IF(+PDA!M873,+PDA!M873," ")</f>
        <v xml:space="preserve"> </v>
      </c>
      <c r="N874" s="178" t="str">
        <f>IF(+PDA!N873,+PDA!N873," ")</f>
        <v xml:space="preserve"> </v>
      </c>
      <c r="O874" s="178" t="str">
        <f>IF(+PDA!O873,+PDA!O873," ")</f>
        <v xml:space="preserve"> </v>
      </c>
      <c r="P874" s="179" t="str">
        <f>+PDA!S873</f>
        <v xml:space="preserve"> </v>
      </c>
      <c r="Q874" s="186"/>
      <c r="R874" s="176"/>
      <c r="S874" s="176"/>
      <c r="T874" s="176"/>
      <c r="U874" s="155">
        <f t="shared" si="13"/>
        <v>0</v>
      </c>
      <c r="V874" s="176"/>
      <c r="W874" s="187"/>
      <c r="X874" s="187"/>
      <c r="Y874" s="176"/>
      <c r="Z874" s="188"/>
    </row>
    <row r="875" spans="1:26" s="180" customFormat="1" ht="12.75" x14ac:dyDescent="0.2">
      <c r="A875" s="178">
        <v>871</v>
      </c>
      <c r="B875" s="178">
        <f>+PDA!B874</f>
        <v>0</v>
      </c>
      <c r="C875" s="178">
        <f>+PDA!C874</f>
        <v>0</v>
      </c>
      <c r="D875" s="178">
        <f>+PDA!D874</f>
        <v>0</v>
      </c>
      <c r="E875" s="178">
        <f>+PDA!E874</f>
        <v>0</v>
      </c>
      <c r="F875" s="178">
        <f>+PDA!F874</f>
        <v>0</v>
      </c>
      <c r="G875" s="178">
        <f>+PDA!G874</f>
        <v>0</v>
      </c>
      <c r="H875" s="152" t="str">
        <f>IF(+PDA!H874,+PDA!H874," ")</f>
        <v xml:space="preserve"> </v>
      </c>
      <c r="I875" s="152" t="str">
        <f>IF(+PDA!I874,+PDA!I874," ")</f>
        <v xml:space="preserve"> </v>
      </c>
      <c r="J875" s="178">
        <f>+PDA!J874</f>
        <v>0</v>
      </c>
      <c r="K875" s="178">
        <f>+PDA!K874</f>
        <v>0</v>
      </c>
      <c r="L875" s="178">
        <f>+PDA!L874</f>
        <v>0</v>
      </c>
      <c r="M875" s="178" t="str">
        <f>IF(+PDA!M874,+PDA!M874," ")</f>
        <v xml:space="preserve"> </v>
      </c>
      <c r="N875" s="178" t="str">
        <f>IF(+PDA!N874,+PDA!N874," ")</f>
        <v xml:space="preserve"> </v>
      </c>
      <c r="O875" s="178" t="str">
        <f>IF(+PDA!O874,+PDA!O874," ")</f>
        <v xml:space="preserve"> </v>
      </c>
      <c r="P875" s="179" t="str">
        <f>+PDA!S874</f>
        <v xml:space="preserve"> </v>
      </c>
      <c r="Q875" s="186"/>
      <c r="R875" s="176"/>
      <c r="S875" s="176"/>
      <c r="T875" s="176"/>
      <c r="U875" s="155">
        <f t="shared" si="13"/>
        <v>0</v>
      </c>
      <c r="V875" s="176"/>
      <c r="W875" s="187"/>
      <c r="X875" s="187"/>
      <c r="Y875" s="176"/>
      <c r="Z875" s="188"/>
    </row>
    <row r="876" spans="1:26" s="180" customFormat="1" ht="12.75" x14ac:dyDescent="0.2">
      <c r="A876" s="178">
        <v>872</v>
      </c>
      <c r="B876" s="178">
        <f>+PDA!B875</f>
        <v>0</v>
      </c>
      <c r="C876" s="178">
        <f>+PDA!C875</f>
        <v>0</v>
      </c>
      <c r="D876" s="178">
        <f>+PDA!D875</f>
        <v>0</v>
      </c>
      <c r="E876" s="178">
        <f>+PDA!E875</f>
        <v>0</v>
      </c>
      <c r="F876" s="178">
        <f>+PDA!F875</f>
        <v>0</v>
      </c>
      <c r="G876" s="178">
        <f>+PDA!G875</f>
        <v>0</v>
      </c>
      <c r="H876" s="152" t="str">
        <f>IF(+PDA!H875,+PDA!H875," ")</f>
        <v xml:space="preserve"> </v>
      </c>
      <c r="I876" s="152" t="str">
        <f>IF(+PDA!I875,+PDA!I875," ")</f>
        <v xml:space="preserve"> </v>
      </c>
      <c r="J876" s="178">
        <f>+PDA!J875</f>
        <v>0</v>
      </c>
      <c r="K876" s="178">
        <f>+PDA!K875</f>
        <v>0</v>
      </c>
      <c r="L876" s="178">
        <f>+PDA!L875</f>
        <v>0</v>
      </c>
      <c r="M876" s="178" t="str">
        <f>IF(+PDA!M875,+PDA!M875," ")</f>
        <v xml:space="preserve"> </v>
      </c>
      <c r="N876" s="178" t="str">
        <f>IF(+PDA!N875,+PDA!N875," ")</f>
        <v xml:space="preserve"> </v>
      </c>
      <c r="O876" s="178" t="str">
        <f>IF(+PDA!O875,+PDA!O875," ")</f>
        <v xml:space="preserve"> </v>
      </c>
      <c r="P876" s="179" t="str">
        <f>+PDA!S875</f>
        <v xml:space="preserve"> </v>
      </c>
      <c r="Q876" s="186"/>
      <c r="R876" s="176"/>
      <c r="S876" s="176"/>
      <c r="T876" s="176"/>
      <c r="U876" s="155">
        <f t="shared" si="13"/>
        <v>0</v>
      </c>
      <c r="V876" s="176"/>
      <c r="W876" s="187"/>
      <c r="X876" s="187"/>
      <c r="Y876" s="176"/>
      <c r="Z876" s="188"/>
    </row>
    <row r="877" spans="1:26" s="180" customFormat="1" ht="12.75" x14ac:dyDescent="0.2">
      <c r="A877" s="178">
        <v>873</v>
      </c>
      <c r="B877" s="178">
        <f>+PDA!B876</f>
        <v>0</v>
      </c>
      <c r="C877" s="178">
        <f>+PDA!C876</f>
        <v>0</v>
      </c>
      <c r="D877" s="178">
        <f>+PDA!D876</f>
        <v>0</v>
      </c>
      <c r="E877" s="178">
        <f>+PDA!E876</f>
        <v>0</v>
      </c>
      <c r="F877" s="178">
        <f>+PDA!F876</f>
        <v>0</v>
      </c>
      <c r="G877" s="178">
        <f>+PDA!G876</f>
        <v>0</v>
      </c>
      <c r="H877" s="152" t="str">
        <f>IF(+PDA!H876,+PDA!H876," ")</f>
        <v xml:space="preserve"> </v>
      </c>
      <c r="I877" s="152" t="str">
        <f>IF(+PDA!I876,+PDA!I876," ")</f>
        <v xml:space="preserve"> </v>
      </c>
      <c r="J877" s="178">
        <f>+PDA!J876</f>
        <v>0</v>
      </c>
      <c r="K877" s="178">
        <f>+PDA!K876</f>
        <v>0</v>
      </c>
      <c r="L877" s="178">
        <f>+PDA!L876</f>
        <v>0</v>
      </c>
      <c r="M877" s="178" t="str">
        <f>IF(+PDA!M876,+PDA!M876," ")</f>
        <v xml:space="preserve"> </v>
      </c>
      <c r="N877" s="178" t="str">
        <f>IF(+PDA!N876,+PDA!N876," ")</f>
        <v xml:space="preserve"> </v>
      </c>
      <c r="O877" s="178" t="str">
        <f>IF(+PDA!O876,+PDA!O876," ")</f>
        <v xml:space="preserve"> </v>
      </c>
      <c r="P877" s="179" t="str">
        <f>+PDA!S876</f>
        <v xml:space="preserve"> </v>
      </c>
      <c r="Q877" s="186"/>
      <c r="R877" s="176"/>
      <c r="S877" s="176"/>
      <c r="T877" s="176"/>
      <c r="U877" s="155">
        <f t="shared" si="13"/>
        <v>0</v>
      </c>
      <c r="V877" s="176"/>
      <c r="W877" s="187"/>
      <c r="X877" s="187"/>
      <c r="Y877" s="176"/>
      <c r="Z877" s="188"/>
    </row>
    <row r="878" spans="1:26" s="180" customFormat="1" ht="12.75" x14ac:dyDescent="0.2">
      <c r="A878" s="178">
        <v>874</v>
      </c>
      <c r="B878" s="178">
        <f>+PDA!B877</f>
        <v>0</v>
      </c>
      <c r="C878" s="178">
        <f>+PDA!C877</f>
        <v>0</v>
      </c>
      <c r="D878" s="178">
        <f>+PDA!D877</f>
        <v>0</v>
      </c>
      <c r="E878" s="178">
        <f>+PDA!E877</f>
        <v>0</v>
      </c>
      <c r="F878" s="178">
        <f>+PDA!F877</f>
        <v>0</v>
      </c>
      <c r="G878" s="178">
        <f>+PDA!G877</f>
        <v>0</v>
      </c>
      <c r="H878" s="152" t="str">
        <f>IF(+PDA!H877,+PDA!H877," ")</f>
        <v xml:space="preserve"> </v>
      </c>
      <c r="I878" s="152" t="str">
        <f>IF(+PDA!I877,+PDA!I877," ")</f>
        <v xml:space="preserve"> </v>
      </c>
      <c r="J878" s="178">
        <f>+PDA!J877</f>
        <v>0</v>
      </c>
      <c r="K878" s="178">
        <f>+PDA!K877</f>
        <v>0</v>
      </c>
      <c r="L878" s="178">
        <f>+PDA!L877</f>
        <v>0</v>
      </c>
      <c r="M878" s="178" t="str">
        <f>IF(+PDA!M877,+PDA!M877," ")</f>
        <v xml:space="preserve"> </v>
      </c>
      <c r="N878" s="178" t="str">
        <f>IF(+PDA!N877,+PDA!N877," ")</f>
        <v xml:space="preserve"> </v>
      </c>
      <c r="O878" s="178" t="str">
        <f>IF(+PDA!O877,+PDA!O877," ")</f>
        <v xml:space="preserve"> </v>
      </c>
      <c r="P878" s="179" t="str">
        <f>+PDA!S877</f>
        <v xml:space="preserve"> </v>
      </c>
      <c r="Q878" s="186"/>
      <c r="R878" s="176"/>
      <c r="S878" s="176"/>
      <c r="T878" s="176"/>
      <c r="U878" s="155">
        <f t="shared" si="13"/>
        <v>0</v>
      </c>
      <c r="V878" s="176"/>
      <c r="W878" s="187"/>
      <c r="X878" s="187"/>
      <c r="Y878" s="176"/>
      <c r="Z878" s="188"/>
    </row>
    <row r="879" spans="1:26" s="180" customFormat="1" ht="12.75" x14ac:dyDescent="0.2">
      <c r="A879" s="178">
        <v>875</v>
      </c>
      <c r="B879" s="178">
        <f>+PDA!B878</f>
        <v>0</v>
      </c>
      <c r="C879" s="178">
        <f>+PDA!C878</f>
        <v>0</v>
      </c>
      <c r="D879" s="178">
        <f>+PDA!D878</f>
        <v>0</v>
      </c>
      <c r="E879" s="178">
        <f>+PDA!E878</f>
        <v>0</v>
      </c>
      <c r="F879" s="178">
        <f>+PDA!F878</f>
        <v>0</v>
      </c>
      <c r="G879" s="178">
        <f>+PDA!G878</f>
        <v>0</v>
      </c>
      <c r="H879" s="152" t="str">
        <f>IF(+PDA!H878,+PDA!H878," ")</f>
        <v xml:space="preserve"> </v>
      </c>
      <c r="I879" s="152" t="str">
        <f>IF(+PDA!I878,+PDA!I878," ")</f>
        <v xml:space="preserve"> </v>
      </c>
      <c r="J879" s="178">
        <f>+PDA!J878</f>
        <v>0</v>
      </c>
      <c r="K879" s="178">
        <f>+PDA!K878</f>
        <v>0</v>
      </c>
      <c r="L879" s="178">
        <f>+PDA!L878</f>
        <v>0</v>
      </c>
      <c r="M879" s="178" t="str">
        <f>IF(+PDA!M878,+PDA!M878," ")</f>
        <v xml:space="preserve"> </v>
      </c>
      <c r="N879" s="178" t="str">
        <f>IF(+PDA!N878,+PDA!N878," ")</f>
        <v xml:space="preserve"> </v>
      </c>
      <c r="O879" s="178" t="str">
        <f>IF(+PDA!O878,+PDA!O878," ")</f>
        <v xml:space="preserve"> </v>
      </c>
      <c r="P879" s="179" t="str">
        <f>+PDA!S878</f>
        <v xml:space="preserve"> </v>
      </c>
      <c r="Q879" s="186"/>
      <c r="R879" s="176"/>
      <c r="S879" s="176"/>
      <c r="T879" s="176"/>
      <c r="U879" s="155">
        <f t="shared" si="13"/>
        <v>0</v>
      </c>
      <c r="V879" s="176"/>
      <c r="W879" s="187"/>
      <c r="X879" s="187"/>
      <c r="Y879" s="176"/>
      <c r="Z879" s="188"/>
    </row>
    <row r="880" spans="1:26" s="180" customFormat="1" ht="12.75" x14ac:dyDescent="0.2">
      <c r="A880" s="178">
        <v>876</v>
      </c>
      <c r="B880" s="178">
        <f>+PDA!B879</f>
        <v>0</v>
      </c>
      <c r="C880" s="178">
        <f>+PDA!C879</f>
        <v>0</v>
      </c>
      <c r="D880" s="178">
        <f>+PDA!D879</f>
        <v>0</v>
      </c>
      <c r="E880" s="178">
        <f>+PDA!E879</f>
        <v>0</v>
      </c>
      <c r="F880" s="178">
        <f>+PDA!F879</f>
        <v>0</v>
      </c>
      <c r="G880" s="178">
        <f>+PDA!G879</f>
        <v>0</v>
      </c>
      <c r="H880" s="152" t="str">
        <f>IF(+PDA!H879,+PDA!H879," ")</f>
        <v xml:space="preserve"> </v>
      </c>
      <c r="I880" s="152" t="str">
        <f>IF(+PDA!I879,+PDA!I879," ")</f>
        <v xml:space="preserve"> </v>
      </c>
      <c r="J880" s="178">
        <f>+PDA!J879</f>
        <v>0</v>
      </c>
      <c r="K880" s="178">
        <f>+PDA!K879</f>
        <v>0</v>
      </c>
      <c r="L880" s="178">
        <f>+PDA!L879</f>
        <v>0</v>
      </c>
      <c r="M880" s="178" t="str">
        <f>IF(+PDA!M879,+PDA!M879," ")</f>
        <v xml:space="preserve"> </v>
      </c>
      <c r="N880" s="178" t="str">
        <f>IF(+PDA!N879,+PDA!N879," ")</f>
        <v xml:space="preserve"> </v>
      </c>
      <c r="O880" s="178" t="str">
        <f>IF(+PDA!O879,+PDA!O879," ")</f>
        <v xml:space="preserve"> </v>
      </c>
      <c r="P880" s="179" t="str">
        <f>+PDA!S879</f>
        <v xml:space="preserve"> </v>
      </c>
      <c r="Q880" s="186"/>
      <c r="R880" s="176"/>
      <c r="S880" s="176"/>
      <c r="T880" s="176"/>
      <c r="U880" s="155">
        <f t="shared" si="13"/>
        <v>0</v>
      </c>
      <c r="V880" s="176"/>
      <c r="W880" s="187"/>
      <c r="X880" s="187"/>
      <c r="Y880" s="176"/>
      <c r="Z880" s="188"/>
    </row>
    <row r="881" spans="1:26" s="180" customFormat="1" ht="12.75" x14ac:dyDescent="0.2">
      <c r="A881" s="178">
        <v>877</v>
      </c>
      <c r="B881" s="178">
        <f>+PDA!B880</f>
        <v>0</v>
      </c>
      <c r="C881" s="178">
        <f>+PDA!C880</f>
        <v>0</v>
      </c>
      <c r="D881" s="178">
        <f>+PDA!D880</f>
        <v>0</v>
      </c>
      <c r="E881" s="178">
        <f>+PDA!E880</f>
        <v>0</v>
      </c>
      <c r="F881" s="178">
        <f>+PDA!F880</f>
        <v>0</v>
      </c>
      <c r="G881" s="178">
        <f>+PDA!G880</f>
        <v>0</v>
      </c>
      <c r="H881" s="152" t="str">
        <f>IF(+PDA!H880,+PDA!H880," ")</f>
        <v xml:space="preserve"> </v>
      </c>
      <c r="I881" s="152" t="str">
        <f>IF(+PDA!I880,+PDA!I880," ")</f>
        <v xml:space="preserve"> </v>
      </c>
      <c r="J881" s="178">
        <f>+PDA!J880</f>
        <v>0</v>
      </c>
      <c r="K881" s="178">
        <f>+PDA!K880</f>
        <v>0</v>
      </c>
      <c r="L881" s="178">
        <f>+PDA!L880</f>
        <v>0</v>
      </c>
      <c r="M881" s="178" t="str">
        <f>IF(+PDA!M880,+PDA!M880," ")</f>
        <v xml:space="preserve"> </v>
      </c>
      <c r="N881" s="178" t="str">
        <f>IF(+PDA!N880,+PDA!N880," ")</f>
        <v xml:space="preserve"> </v>
      </c>
      <c r="O881" s="178" t="str">
        <f>IF(+PDA!O880,+PDA!O880," ")</f>
        <v xml:space="preserve"> </v>
      </c>
      <c r="P881" s="179" t="str">
        <f>+PDA!S880</f>
        <v xml:space="preserve"> </v>
      </c>
      <c r="Q881" s="186"/>
      <c r="R881" s="176"/>
      <c r="S881" s="176"/>
      <c r="T881" s="176"/>
      <c r="U881" s="155">
        <f t="shared" si="13"/>
        <v>0</v>
      </c>
      <c r="V881" s="176"/>
      <c r="W881" s="187"/>
      <c r="X881" s="187"/>
      <c r="Y881" s="176"/>
      <c r="Z881" s="188"/>
    </row>
    <row r="882" spans="1:26" s="180" customFormat="1" ht="12.75" x14ac:dyDescent="0.2">
      <c r="A882" s="178">
        <v>878</v>
      </c>
      <c r="B882" s="178">
        <f>+PDA!B881</f>
        <v>0</v>
      </c>
      <c r="C882" s="178">
        <f>+PDA!C881</f>
        <v>0</v>
      </c>
      <c r="D882" s="178">
        <f>+PDA!D881</f>
        <v>0</v>
      </c>
      <c r="E882" s="178">
        <f>+PDA!E881</f>
        <v>0</v>
      </c>
      <c r="F882" s="178">
        <f>+PDA!F881</f>
        <v>0</v>
      </c>
      <c r="G882" s="178">
        <f>+PDA!G881</f>
        <v>0</v>
      </c>
      <c r="H882" s="152" t="str">
        <f>IF(+PDA!H881,+PDA!H881," ")</f>
        <v xml:space="preserve"> </v>
      </c>
      <c r="I882" s="152" t="str">
        <f>IF(+PDA!I881,+PDA!I881," ")</f>
        <v xml:space="preserve"> </v>
      </c>
      <c r="J882" s="178">
        <f>+PDA!J881</f>
        <v>0</v>
      </c>
      <c r="K882" s="178">
        <f>+PDA!K881</f>
        <v>0</v>
      </c>
      <c r="L882" s="178">
        <f>+PDA!L881</f>
        <v>0</v>
      </c>
      <c r="M882" s="178" t="str">
        <f>IF(+PDA!M881,+PDA!M881," ")</f>
        <v xml:space="preserve"> </v>
      </c>
      <c r="N882" s="178" t="str">
        <f>IF(+PDA!N881,+PDA!N881," ")</f>
        <v xml:space="preserve"> </v>
      </c>
      <c r="O882" s="178" t="str">
        <f>IF(+PDA!O881,+PDA!O881," ")</f>
        <v xml:space="preserve"> </v>
      </c>
      <c r="P882" s="179" t="str">
        <f>+PDA!S881</f>
        <v xml:space="preserve"> </v>
      </c>
      <c r="Q882" s="186"/>
      <c r="R882" s="176"/>
      <c r="S882" s="176"/>
      <c r="T882" s="176"/>
      <c r="U882" s="155">
        <f t="shared" si="13"/>
        <v>0</v>
      </c>
      <c r="V882" s="176"/>
      <c r="W882" s="187"/>
      <c r="X882" s="187"/>
      <c r="Y882" s="176"/>
      <c r="Z882" s="188"/>
    </row>
    <row r="883" spans="1:26" s="180" customFormat="1" ht="12.75" x14ac:dyDescent="0.2">
      <c r="A883" s="178">
        <v>879</v>
      </c>
      <c r="B883" s="178">
        <f>+PDA!B882</f>
        <v>0</v>
      </c>
      <c r="C883" s="178">
        <f>+PDA!C882</f>
        <v>0</v>
      </c>
      <c r="D883" s="178">
        <f>+PDA!D882</f>
        <v>0</v>
      </c>
      <c r="E883" s="178">
        <f>+PDA!E882</f>
        <v>0</v>
      </c>
      <c r="F883" s="178">
        <f>+PDA!F882</f>
        <v>0</v>
      </c>
      <c r="G883" s="178">
        <f>+PDA!G882</f>
        <v>0</v>
      </c>
      <c r="H883" s="152" t="str">
        <f>IF(+PDA!H882,+PDA!H882," ")</f>
        <v xml:space="preserve"> </v>
      </c>
      <c r="I883" s="152" t="str">
        <f>IF(+PDA!I882,+PDA!I882," ")</f>
        <v xml:space="preserve"> </v>
      </c>
      <c r="J883" s="178">
        <f>+PDA!J882</f>
        <v>0</v>
      </c>
      <c r="K883" s="178">
        <f>+PDA!K882</f>
        <v>0</v>
      </c>
      <c r="L883" s="178">
        <f>+PDA!L882</f>
        <v>0</v>
      </c>
      <c r="M883" s="178" t="str">
        <f>IF(+PDA!M882,+PDA!M882," ")</f>
        <v xml:space="preserve"> </v>
      </c>
      <c r="N883" s="178" t="str">
        <f>IF(+PDA!N882,+PDA!N882," ")</f>
        <v xml:space="preserve"> </v>
      </c>
      <c r="O883" s="178" t="str">
        <f>IF(+PDA!O882,+PDA!O882," ")</f>
        <v xml:space="preserve"> </v>
      </c>
      <c r="P883" s="179" t="str">
        <f>+PDA!S882</f>
        <v xml:space="preserve"> </v>
      </c>
      <c r="Q883" s="186"/>
      <c r="R883" s="176"/>
      <c r="S883" s="176"/>
      <c r="T883" s="176"/>
      <c r="U883" s="155">
        <f t="shared" si="13"/>
        <v>0</v>
      </c>
      <c r="V883" s="176"/>
      <c r="W883" s="187"/>
      <c r="X883" s="187"/>
      <c r="Y883" s="176"/>
      <c r="Z883" s="188"/>
    </row>
    <row r="884" spans="1:26" s="180" customFormat="1" ht="12.75" x14ac:dyDescent="0.2">
      <c r="A884" s="178">
        <v>880</v>
      </c>
      <c r="B884" s="178">
        <f>+PDA!B883</f>
        <v>0</v>
      </c>
      <c r="C884" s="178">
        <f>+PDA!C883</f>
        <v>0</v>
      </c>
      <c r="D884" s="178">
        <f>+PDA!D883</f>
        <v>0</v>
      </c>
      <c r="E884" s="178">
        <f>+PDA!E883</f>
        <v>0</v>
      </c>
      <c r="F884" s="178">
        <f>+PDA!F883</f>
        <v>0</v>
      </c>
      <c r="G884" s="178">
        <f>+PDA!G883</f>
        <v>0</v>
      </c>
      <c r="H884" s="152" t="str">
        <f>IF(+PDA!H883,+PDA!H883," ")</f>
        <v xml:space="preserve"> </v>
      </c>
      <c r="I884" s="152" t="str">
        <f>IF(+PDA!I883,+PDA!I883," ")</f>
        <v xml:space="preserve"> </v>
      </c>
      <c r="J884" s="178">
        <f>+PDA!J883</f>
        <v>0</v>
      </c>
      <c r="K884" s="178">
        <f>+PDA!K883</f>
        <v>0</v>
      </c>
      <c r="L884" s="178">
        <f>+PDA!L883</f>
        <v>0</v>
      </c>
      <c r="M884" s="178" t="str">
        <f>IF(+PDA!M883,+PDA!M883," ")</f>
        <v xml:space="preserve"> </v>
      </c>
      <c r="N884" s="178" t="str">
        <f>IF(+PDA!N883,+PDA!N883," ")</f>
        <v xml:space="preserve"> </v>
      </c>
      <c r="O884" s="178" t="str">
        <f>IF(+PDA!O883,+PDA!O883," ")</f>
        <v xml:space="preserve"> </v>
      </c>
      <c r="P884" s="179" t="str">
        <f>+PDA!S883</f>
        <v xml:space="preserve"> </v>
      </c>
      <c r="Q884" s="186"/>
      <c r="R884" s="176"/>
      <c r="S884" s="176"/>
      <c r="T884" s="176"/>
      <c r="U884" s="155">
        <f t="shared" si="13"/>
        <v>0</v>
      </c>
      <c r="V884" s="176"/>
      <c r="W884" s="187"/>
      <c r="X884" s="187"/>
      <c r="Y884" s="176"/>
      <c r="Z884" s="188"/>
    </row>
    <row r="885" spans="1:26" s="180" customFormat="1" ht="12.75" x14ac:dyDescent="0.2">
      <c r="A885" s="178">
        <v>881</v>
      </c>
      <c r="B885" s="178">
        <f>+PDA!B884</f>
        <v>0</v>
      </c>
      <c r="C885" s="178">
        <f>+PDA!C884</f>
        <v>0</v>
      </c>
      <c r="D885" s="178">
        <f>+PDA!D884</f>
        <v>0</v>
      </c>
      <c r="E885" s="178">
        <f>+PDA!E884</f>
        <v>0</v>
      </c>
      <c r="F885" s="178">
        <f>+PDA!F884</f>
        <v>0</v>
      </c>
      <c r="G885" s="178">
        <f>+PDA!G884</f>
        <v>0</v>
      </c>
      <c r="H885" s="152" t="str">
        <f>IF(+PDA!H884,+PDA!H884," ")</f>
        <v xml:space="preserve"> </v>
      </c>
      <c r="I885" s="152" t="str">
        <f>IF(+PDA!I884,+PDA!I884," ")</f>
        <v xml:space="preserve"> </v>
      </c>
      <c r="J885" s="178">
        <f>+PDA!J884</f>
        <v>0</v>
      </c>
      <c r="K885" s="178">
        <f>+PDA!K884</f>
        <v>0</v>
      </c>
      <c r="L885" s="178">
        <f>+PDA!L884</f>
        <v>0</v>
      </c>
      <c r="M885" s="178" t="str">
        <f>IF(+PDA!M884,+PDA!M884," ")</f>
        <v xml:space="preserve"> </v>
      </c>
      <c r="N885" s="178" t="str">
        <f>IF(+PDA!N884,+PDA!N884," ")</f>
        <v xml:space="preserve"> </v>
      </c>
      <c r="O885" s="178" t="str">
        <f>IF(+PDA!O884,+PDA!O884," ")</f>
        <v xml:space="preserve"> </v>
      </c>
      <c r="P885" s="179" t="str">
        <f>+PDA!S884</f>
        <v xml:space="preserve"> </v>
      </c>
      <c r="Q885" s="186"/>
      <c r="R885" s="176"/>
      <c r="S885" s="176"/>
      <c r="T885" s="176"/>
      <c r="U885" s="155">
        <f t="shared" si="13"/>
        <v>0</v>
      </c>
      <c r="V885" s="176"/>
      <c r="W885" s="187"/>
      <c r="X885" s="187"/>
      <c r="Y885" s="176"/>
      <c r="Z885" s="188"/>
    </row>
    <row r="886" spans="1:26" s="180" customFormat="1" ht="12.75" x14ac:dyDescent="0.2">
      <c r="A886" s="178">
        <v>882</v>
      </c>
      <c r="B886" s="178">
        <f>+PDA!B885</f>
        <v>0</v>
      </c>
      <c r="C886" s="178">
        <f>+PDA!C885</f>
        <v>0</v>
      </c>
      <c r="D886" s="178">
        <f>+PDA!D885</f>
        <v>0</v>
      </c>
      <c r="E886" s="178">
        <f>+PDA!E885</f>
        <v>0</v>
      </c>
      <c r="F886" s="178">
        <f>+PDA!F885</f>
        <v>0</v>
      </c>
      <c r="G886" s="178">
        <f>+PDA!G885</f>
        <v>0</v>
      </c>
      <c r="H886" s="152" t="str">
        <f>IF(+PDA!H885,+PDA!H885," ")</f>
        <v xml:space="preserve"> </v>
      </c>
      <c r="I886" s="152" t="str">
        <f>IF(+PDA!I885,+PDA!I885," ")</f>
        <v xml:space="preserve"> </v>
      </c>
      <c r="J886" s="178">
        <f>+PDA!J885</f>
        <v>0</v>
      </c>
      <c r="K886" s="178">
        <f>+PDA!K885</f>
        <v>0</v>
      </c>
      <c r="L886" s="178">
        <f>+PDA!L885</f>
        <v>0</v>
      </c>
      <c r="M886" s="178" t="str">
        <f>IF(+PDA!M885,+PDA!M885," ")</f>
        <v xml:space="preserve"> </v>
      </c>
      <c r="N886" s="178" t="str">
        <f>IF(+PDA!N885,+PDA!N885," ")</f>
        <v xml:space="preserve"> </v>
      </c>
      <c r="O886" s="178" t="str">
        <f>IF(+PDA!O885,+PDA!O885," ")</f>
        <v xml:space="preserve"> </v>
      </c>
      <c r="P886" s="179" t="str">
        <f>+PDA!S885</f>
        <v xml:space="preserve"> </v>
      </c>
      <c r="Q886" s="186"/>
      <c r="R886" s="176"/>
      <c r="S886" s="176"/>
      <c r="T886" s="176"/>
      <c r="U886" s="155">
        <f t="shared" si="13"/>
        <v>0</v>
      </c>
      <c r="V886" s="176"/>
      <c r="W886" s="187"/>
      <c r="X886" s="187"/>
      <c r="Y886" s="176"/>
      <c r="Z886" s="188"/>
    </row>
    <row r="887" spans="1:26" s="180" customFormat="1" ht="12.75" x14ac:dyDescent="0.2">
      <c r="A887" s="178">
        <v>883</v>
      </c>
      <c r="B887" s="178">
        <f>+PDA!B886</f>
        <v>0</v>
      </c>
      <c r="C887" s="178">
        <f>+PDA!C886</f>
        <v>0</v>
      </c>
      <c r="D887" s="178">
        <f>+PDA!D886</f>
        <v>0</v>
      </c>
      <c r="E887" s="178">
        <f>+PDA!E886</f>
        <v>0</v>
      </c>
      <c r="F887" s="178">
        <f>+PDA!F886</f>
        <v>0</v>
      </c>
      <c r="G887" s="178">
        <f>+PDA!G886</f>
        <v>0</v>
      </c>
      <c r="H887" s="152" t="str">
        <f>IF(+PDA!H886,+PDA!H886," ")</f>
        <v xml:space="preserve"> </v>
      </c>
      <c r="I887" s="152" t="str">
        <f>IF(+PDA!I886,+PDA!I886," ")</f>
        <v xml:space="preserve"> </v>
      </c>
      <c r="J887" s="178">
        <f>+PDA!J886</f>
        <v>0</v>
      </c>
      <c r="K887" s="178">
        <f>+PDA!K886</f>
        <v>0</v>
      </c>
      <c r="L887" s="178">
        <f>+PDA!L886</f>
        <v>0</v>
      </c>
      <c r="M887" s="178" t="str">
        <f>IF(+PDA!M886,+PDA!M886," ")</f>
        <v xml:space="preserve"> </v>
      </c>
      <c r="N887" s="178" t="str">
        <f>IF(+PDA!N886,+PDA!N886," ")</f>
        <v xml:space="preserve"> </v>
      </c>
      <c r="O887" s="178" t="str">
        <f>IF(+PDA!O886,+PDA!O886," ")</f>
        <v xml:space="preserve"> </v>
      </c>
      <c r="P887" s="179" t="str">
        <f>+PDA!S886</f>
        <v xml:space="preserve"> </v>
      </c>
      <c r="Q887" s="186"/>
      <c r="R887" s="176"/>
      <c r="S887" s="176"/>
      <c r="T887" s="176"/>
      <c r="U887" s="155">
        <f t="shared" si="13"/>
        <v>0</v>
      </c>
      <c r="V887" s="176"/>
      <c r="W887" s="187"/>
      <c r="X887" s="187"/>
      <c r="Y887" s="176"/>
      <c r="Z887" s="188"/>
    </row>
    <row r="888" spans="1:26" s="180" customFormat="1" ht="12.75" x14ac:dyDescent="0.2">
      <c r="A888" s="178">
        <v>884</v>
      </c>
      <c r="B888" s="178">
        <f>+PDA!B887</f>
        <v>0</v>
      </c>
      <c r="C888" s="178">
        <f>+PDA!C887</f>
        <v>0</v>
      </c>
      <c r="D888" s="178">
        <f>+PDA!D887</f>
        <v>0</v>
      </c>
      <c r="E888" s="178">
        <f>+PDA!E887</f>
        <v>0</v>
      </c>
      <c r="F888" s="178">
        <f>+PDA!F887</f>
        <v>0</v>
      </c>
      <c r="G888" s="178">
        <f>+PDA!G887</f>
        <v>0</v>
      </c>
      <c r="H888" s="152" t="str">
        <f>IF(+PDA!H887,+PDA!H887," ")</f>
        <v xml:space="preserve"> </v>
      </c>
      <c r="I888" s="152" t="str">
        <f>IF(+PDA!I887,+PDA!I887," ")</f>
        <v xml:space="preserve"> </v>
      </c>
      <c r="J888" s="178">
        <f>+PDA!J887</f>
        <v>0</v>
      </c>
      <c r="K888" s="178">
        <f>+PDA!K887</f>
        <v>0</v>
      </c>
      <c r="L888" s="178">
        <f>+PDA!L887</f>
        <v>0</v>
      </c>
      <c r="M888" s="178" t="str">
        <f>IF(+PDA!M887,+PDA!M887," ")</f>
        <v xml:space="preserve"> </v>
      </c>
      <c r="N888" s="178" t="str">
        <f>IF(+PDA!N887,+PDA!N887," ")</f>
        <v xml:space="preserve"> </v>
      </c>
      <c r="O888" s="178" t="str">
        <f>IF(+PDA!O887,+PDA!O887," ")</f>
        <v xml:space="preserve"> </v>
      </c>
      <c r="P888" s="179" t="str">
        <f>+PDA!S887</f>
        <v xml:space="preserve"> </v>
      </c>
      <c r="Q888" s="186"/>
      <c r="R888" s="176"/>
      <c r="S888" s="176"/>
      <c r="T888" s="176"/>
      <c r="U888" s="155">
        <f t="shared" si="13"/>
        <v>0</v>
      </c>
      <c r="V888" s="176"/>
      <c r="W888" s="187"/>
      <c r="X888" s="187"/>
      <c r="Y888" s="176"/>
      <c r="Z888" s="188"/>
    </row>
    <row r="889" spans="1:26" s="180" customFormat="1" ht="12.75" x14ac:dyDescent="0.2">
      <c r="A889" s="178">
        <v>885</v>
      </c>
      <c r="B889" s="178">
        <f>+PDA!B888</f>
        <v>0</v>
      </c>
      <c r="C889" s="178">
        <f>+PDA!C888</f>
        <v>0</v>
      </c>
      <c r="D889" s="178">
        <f>+PDA!D888</f>
        <v>0</v>
      </c>
      <c r="E889" s="178">
        <f>+PDA!E888</f>
        <v>0</v>
      </c>
      <c r="F889" s="178">
        <f>+PDA!F888</f>
        <v>0</v>
      </c>
      <c r="G889" s="178">
        <f>+PDA!G888</f>
        <v>0</v>
      </c>
      <c r="H889" s="152" t="str">
        <f>IF(+PDA!H888,+PDA!H888," ")</f>
        <v xml:space="preserve"> </v>
      </c>
      <c r="I889" s="152" t="str">
        <f>IF(+PDA!I888,+PDA!I888," ")</f>
        <v xml:space="preserve"> </v>
      </c>
      <c r="J889" s="178">
        <f>+PDA!J888</f>
        <v>0</v>
      </c>
      <c r="K889" s="178">
        <f>+PDA!K888</f>
        <v>0</v>
      </c>
      <c r="L889" s="178">
        <f>+PDA!L888</f>
        <v>0</v>
      </c>
      <c r="M889" s="178" t="str">
        <f>IF(+PDA!M888,+PDA!M888," ")</f>
        <v xml:space="preserve"> </v>
      </c>
      <c r="N889" s="178" t="str">
        <f>IF(+PDA!N888,+PDA!N888," ")</f>
        <v xml:space="preserve"> </v>
      </c>
      <c r="O889" s="178" t="str">
        <f>IF(+PDA!O888,+PDA!O888," ")</f>
        <v xml:space="preserve"> </v>
      </c>
      <c r="P889" s="179" t="str">
        <f>+PDA!S888</f>
        <v xml:space="preserve"> </v>
      </c>
      <c r="Q889" s="186"/>
      <c r="R889" s="176"/>
      <c r="S889" s="176"/>
      <c r="T889" s="176"/>
      <c r="U889" s="155">
        <f t="shared" si="13"/>
        <v>0</v>
      </c>
      <c r="V889" s="176"/>
      <c r="W889" s="187"/>
      <c r="X889" s="187"/>
      <c r="Y889" s="176"/>
      <c r="Z889" s="188"/>
    </row>
    <row r="890" spans="1:26" s="180" customFormat="1" ht="12.75" x14ac:dyDescent="0.2">
      <c r="A890" s="178">
        <v>886</v>
      </c>
      <c r="B890" s="178">
        <f>+PDA!B889</f>
        <v>0</v>
      </c>
      <c r="C890" s="178">
        <f>+PDA!C889</f>
        <v>0</v>
      </c>
      <c r="D890" s="178">
        <f>+PDA!D889</f>
        <v>0</v>
      </c>
      <c r="E890" s="178">
        <f>+PDA!E889</f>
        <v>0</v>
      </c>
      <c r="F890" s="178">
        <f>+PDA!F889</f>
        <v>0</v>
      </c>
      <c r="G890" s="178">
        <f>+PDA!G889</f>
        <v>0</v>
      </c>
      <c r="H890" s="152" t="str">
        <f>IF(+PDA!H889,+PDA!H889," ")</f>
        <v xml:space="preserve"> </v>
      </c>
      <c r="I890" s="152" t="str">
        <f>IF(+PDA!I889,+PDA!I889," ")</f>
        <v xml:space="preserve"> </v>
      </c>
      <c r="J890" s="178">
        <f>+PDA!J889</f>
        <v>0</v>
      </c>
      <c r="K890" s="178">
        <f>+PDA!K889</f>
        <v>0</v>
      </c>
      <c r="L890" s="178">
        <f>+PDA!L889</f>
        <v>0</v>
      </c>
      <c r="M890" s="178" t="str">
        <f>IF(+PDA!M889,+PDA!M889," ")</f>
        <v xml:space="preserve"> </v>
      </c>
      <c r="N890" s="178" t="str">
        <f>IF(+PDA!N889,+PDA!N889," ")</f>
        <v xml:space="preserve"> </v>
      </c>
      <c r="O890" s="178" t="str">
        <f>IF(+PDA!O889,+PDA!O889," ")</f>
        <v xml:space="preserve"> </v>
      </c>
      <c r="P890" s="179" t="str">
        <f>+PDA!S889</f>
        <v xml:space="preserve"> </v>
      </c>
      <c r="Q890" s="186"/>
      <c r="R890" s="176"/>
      <c r="S890" s="176"/>
      <c r="T890" s="176"/>
      <c r="U890" s="155">
        <f t="shared" si="13"/>
        <v>0</v>
      </c>
      <c r="V890" s="176"/>
      <c r="W890" s="187"/>
      <c r="X890" s="187"/>
      <c r="Y890" s="176"/>
      <c r="Z890" s="188"/>
    </row>
    <row r="891" spans="1:26" s="180" customFormat="1" ht="12.75" x14ac:dyDescent="0.2">
      <c r="A891" s="178">
        <v>887</v>
      </c>
      <c r="B891" s="178">
        <f>+PDA!B890</f>
        <v>0</v>
      </c>
      <c r="C891" s="178">
        <f>+PDA!C890</f>
        <v>0</v>
      </c>
      <c r="D891" s="178">
        <f>+PDA!D890</f>
        <v>0</v>
      </c>
      <c r="E891" s="178">
        <f>+PDA!E890</f>
        <v>0</v>
      </c>
      <c r="F891" s="178">
        <f>+PDA!F890</f>
        <v>0</v>
      </c>
      <c r="G891" s="178">
        <f>+PDA!G890</f>
        <v>0</v>
      </c>
      <c r="H891" s="152" t="str">
        <f>IF(+PDA!H890,+PDA!H890," ")</f>
        <v xml:space="preserve"> </v>
      </c>
      <c r="I891" s="152" t="str">
        <f>IF(+PDA!I890,+PDA!I890," ")</f>
        <v xml:space="preserve"> </v>
      </c>
      <c r="J891" s="178">
        <f>+PDA!J890</f>
        <v>0</v>
      </c>
      <c r="K891" s="178">
        <f>+PDA!K890</f>
        <v>0</v>
      </c>
      <c r="L891" s="178">
        <f>+PDA!L890</f>
        <v>0</v>
      </c>
      <c r="M891" s="178" t="str">
        <f>IF(+PDA!M890,+PDA!M890," ")</f>
        <v xml:space="preserve"> </v>
      </c>
      <c r="N891" s="178" t="str">
        <f>IF(+PDA!N890,+PDA!N890," ")</f>
        <v xml:space="preserve"> </v>
      </c>
      <c r="O891" s="178" t="str">
        <f>IF(+PDA!O890,+PDA!O890," ")</f>
        <v xml:space="preserve"> </v>
      </c>
      <c r="P891" s="179" t="str">
        <f>+PDA!S890</f>
        <v xml:space="preserve"> </v>
      </c>
      <c r="Q891" s="186"/>
      <c r="R891" s="176"/>
      <c r="S891" s="176"/>
      <c r="T891" s="176"/>
      <c r="U891" s="155">
        <f t="shared" si="13"/>
        <v>0</v>
      </c>
      <c r="V891" s="176"/>
      <c r="W891" s="187"/>
      <c r="X891" s="187"/>
      <c r="Y891" s="176"/>
      <c r="Z891" s="188"/>
    </row>
    <row r="892" spans="1:26" s="180" customFormat="1" ht="12.75" x14ac:dyDescent="0.2">
      <c r="A892" s="178">
        <v>888</v>
      </c>
      <c r="B892" s="178">
        <f>+PDA!B891</f>
        <v>0</v>
      </c>
      <c r="C892" s="178">
        <f>+PDA!C891</f>
        <v>0</v>
      </c>
      <c r="D892" s="178">
        <f>+PDA!D891</f>
        <v>0</v>
      </c>
      <c r="E892" s="178">
        <f>+PDA!E891</f>
        <v>0</v>
      </c>
      <c r="F892" s="178">
        <f>+PDA!F891</f>
        <v>0</v>
      </c>
      <c r="G892" s="178">
        <f>+PDA!G891</f>
        <v>0</v>
      </c>
      <c r="H892" s="152" t="str">
        <f>IF(+PDA!H891,+PDA!H891," ")</f>
        <v xml:space="preserve"> </v>
      </c>
      <c r="I892" s="152" t="str">
        <f>IF(+PDA!I891,+PDA!I891," ")</f>
        <v xml:space="preserve"> </v>
      </c>
      <c r="J892" s="178">
        <f>+PDA!J891</f>
        <v>0</v>
      </c>
      <c r="K892" s="178">
        <f>+PDA!K891</f>
        <v>0</v>
      </c>
      <c r="L892" s="178">
        <f>+PDA!L891</f>
        <v>0</v>
      </c>
      <c r="M892" s="178" t="str">
        <f>IF(+PDA!M891,+PDA!M891," ")</f>
        <v xml:space="preserve"> </v>
      </c>
      <c r="N892" s="178" t="str">
        <f>IF(+PDA!N891,+PDA!N891," ")</f>
        <v xml:space="preserve"> </v>
      </c>
      <c r="O892" s="178" t="str">
        <f>IF(+PDA!O891,+PDA!O891," ")</f>
        <v xml:space="preserve"> </v>
      </c>
      <c r="P892" s="179" t="str">
        <f>+PDA!S891</f>
        <v xml:space="preserve"> </v>
      </c>
      <c r="Q892" s="186"/>
      <c r="R892" s="176"/>
      <c r="S892" s="176"/>
      <c r="T892" s="176"/>
      <c r="U892" s="155">
        <f t="shared" si="13"/>
        <v>0</v>
      </c>
      <c r="V892" s="176"/>
      <c r="W892" s="187"/>
      <c r="X892" s="187"/>
      <c r="Y892" s="176"/>
      <c r="Z892" s="188"/>
    </row>
    <row r="893" spans="1:26" s="180" customFormat="1" ht="12.75" x14ac:dyDescent="0.2">
      <c r="A893" s="178">
        <v>889</v>
      </c>
      <c r="B893" s="178">
        <f>+PDA!B892</f>
        <v>0</v>
      </c>
      <c r="C893" s="178">
        <f>+PDA!C892</f>
        <v>0</v>
      </c>
      <c r="D893" s="178">
        <f>+PDA!D892</f>
        <v>0</v>
      </c>
      <c r="E893" s="178">
        <f>+PDA!E892</f>
        <v>0</v>
      </c>
      <c r="F893" s="178">
        <f>+PDA!F892</f>
        <v>0</v>
      </c>
      <c r="G893" s="178">
        <f>+PDA!G892</f>
        <v>0</v>
      </c>
      <c r="H893" s="152" t="str">
        <f>IF(+PDA!H892,+PDA!H892," ")</f>
        <v xml:space="preserve"> </v>
      </c>
      <c r="I893" s="152" t="str">
        <f>IF(+PDA!I892,+PDA!I892," ")</f>
        <v xml:space="preserve"> </v>
      </c>
      <c r="J893" s="178">
        <f>+PDA!J892</f>
        <v>0</v>
      </c>
      <c r="K893" s="178">
        <f>+PDA!K892</f>
        <v>0</v>
      </c>
      <c r="L893" s="178">
        <f>+PDA!L892</f>
        <v>0</v>
      </c>
      <c r="M893" s="178" t="str">
        <f>IF(+PDA!M892,+PDA!M892," ")</f>
        <v xml:space="preserve"> </v>
      </c>
      <c r="N893" s="178" t="str">
        <f>IF(+PDA!N892,+PDA!N892," ")</f>
        <v xml:space="preserve"> </v>
      </c>
      <c r="O893" s="178" t="str">
        <f>IF(+PDA!O892,+PDA!O892," ")</f>
        <v xml:space="preserve"> </v>
      </c>
      <c r="P893" s="179" t="str">
        <f>+PDA!S892</f>
        <v xml:space="preserve"> </v>
      </c>
      <c r="Q893" s="186"/>
      <c r="R893" s="176"/>
      <c r="S893" s="176"/>
      <c r="T893" s="176"/>
      <c r="U893" s="155">
        <f t="shared" si="13"/>
        <v>0</v>
      </c>
      <c r="V893" s="176"/>
      <c r="W893" s="187"/>
      <c r="X893" s="187"/>
      <c r="Y893" s="176"/>
      <c r="Z893" s="188"/>
    </row>
    <row r="894" spans="1:26" s="180" customFormat="1" ht="12.75" x14ac:dyDescent="0.2">
      <c r="A894" s="178">
        <v>890</v>
      </c>
      <c r="B894" s="178">
        <f>+PDA!B893</f>
        <v>0</v>
      </c>
      <c r="C894" s="178">
        <f>+PDA!C893</f>
        <v>0</v>
      </c>
      <c r="D894" s="178">
        <f>+PDA!D893</f>
        <v>0</v>
      </c>
      <c r="E894" s="178">
        <f>+PDA!E893</f>
        <v>0</v>
      </c>
      <c r="F894" s="178">
        <f>+PDA!F893</f>
        <v>0</v>
      </c>
      <c r="G894" s="178">
        <f>+PDA!G893</f>
        <v>0</v>
      </c>
      <c r="H894" s="152" t="str">
        <f>IF(+PDA!H893,+PDA!H893," ")</f>
        <v xml:space="preserve"> </v>
      </c>
      <c r="I894" s="152" t="str">
        <f>IF(+PDA!I893,+PDA!I893," ")</f>
        <v xml:space="preserve"> </v>
      </c>
      <c r="J894" s="178">
        <f>+PDA!J893</f>
        <v>0</v>
      </c>
      <c r="K894" s="178">
        <f>+PDA!K893</f>
        <v>0</v>
      </c>
      <c r="L894" s="178">
        <f>+PDA!L893</f>
        <v>0</v>
      </c>
      <c r="M894" s="178" t="str">
        <f>IF(+PDA!M893,+PDA!M893," ")</f>
        <v xml:space="preserve"> </v>
      </c>
      <c r="N894" s="178" t="str">
        <f>IF(+PDA!N893,+PDA!N893," ")</f>
        <v xml:space="preserve"> </v>
      </c>
      <c r="O894" s="178" t="str">
        <f>IF(+PDA!O893,+PDA!O893," ")</f>
        <v xml:space="preserve"> </v>
      </c>
      <c r="P894" s="179" t="str">
        <f>+PDA!S893</f>
        <v xml:space="preserve"> </v>
      </c>
      <c r="Q894" s="186"/>
      <c r="R894" s="176"/>
      <c r="S894" s="176"/>
      <c r="T894" s="176"/>
      <c r="U894" s="155">
        <f t="shared" si="13"/>
        <v>0</v>
      </c>
      <c r="V894" s="176"/>
      <c r="W894" s="187"/>
      <c r="X894" s="187"/>
      <c r="Y894" s="176"/>
      <c r="Z894" s="188"/>
    </row>
    <row r="895" spans="1:26" s="180" customFormat="1" ht="12.75" x14ac:dyDescent="0.2">
      <c r="A895" s="178">
        <v>891</v>
      </c>
      <c r="B895" s="178">
        <f>+PDA!B894</f>
        <v>0</v>
      </c>
      <c r="C895" s="178">
        <f>+PDA!C894</f>
        <v>0</v>
      </c>
      <c r="D895" s="178">
        <f>+PDA!D894</f>
        <v>0</v>
      </c>
      <c r="E895" s="178">
        <f>+PDA!E894</f>
        <v>0</v>
      </c>
      <c r="F895" s="178">
        <f>+PDA!F894</f>
        <v>0</v>
      </c>
      <c r="G895" s="178">
        <f>+PDA!G894</f>
        <v>0</v>
      </c>
      <c r="H895" s="152" t="str">
        <f>IF(+PDA!H894,+PDA!H894," ")</f>
        <v xml:space="preserve"> </v>
      </c>
      <c r="I895" s="152" t="str">
        <f>IF(+PDA!I894,+PDA!I894," ")</f>
        <v xml:space="preserve"> </v>
      </c>
      <c r="J895" s="178">
        <f>+PDA!J894</f>
        <v>0</v>
      </c>
      <c r="K895" s="178">
        <f>+PDA!K894</f>
        <v>0</v>
      </c>
      <c r="L895" s="178">
        <f>+PDA!L894</f>
        <v>0</v>
      </c>
      <c r="M895" s="178" t="str">
        <f>IF(+PDA!M894,+PDA!M894," ")</f>
        <v xml:space="preserve"> </v>
      </c>
      <c r="N895" s="178" t="str">
        <f>IF(+PDA!N894,+PDA!N894," ")</f>
        <v xml:space="preserve"> </v>
      </c>
      <c r="O895" s="178" t="str">
        <f>IF(+PDA!O894,+PDA!O894," ")</f>
        <v xml:space="preserve"> </v>
      </c>
      <c r="P895" s="179" t="str">
        <f>+PDA!S894</f>
        <v xml:space="preserve"> </v>
      </c>
      <c r="Q895" s="186"/>
      <c r="R895" s="176"/>
      <c r="S895" s="176"/>
      <c r="T895" s="176"/>
      <c r="U895" s="155">
        <f t="shared" si="13"/>
        <v>0</v>
      </c>
      <c r="V895" s="176"/>
      <c r="W895" s="187"/>
      <c r="X895" s="187"/>
      <c r="Y895" s="176"/>
      <c r="Z895" s="188"/>
    </row>
    <row r="896" spans="1:26" s="180" customFormat="1" ht="12.75" x14ac:dyDescent="0.2">
      <c r="A896" s="178">
        <v>892</v>
      </c>
      <c r="B896" s="178">
        <f>+PDA!B895</f>
        <v>0</v>
      </c>
      <c r="C896" s="178">
        <f>+PDA!C895</f>
        <v>0</v>
      </c>
      <c r="D896" s="178">
        <f>+PDA!D895</f>
        <v>0</v>
      </c>
      <c r="E896" s="178">
        <f>+PDA!E895</f>
        <v>0</v>
      </c>
      <c r="F896" s="178">
        <f>+PDA!F895</f>
        <v>0</v>
      </c>
      <c r="G896" s="178">
        <f>+PDA!G895</f>
        <v>0</v>
      </c>
      <c r="H896" s="152" t="str">
        <f>IF(+PDA!H895,+PDA!H895," ")</f>
        <v xml:space="preserve"> </v>
      </c>
      <c r="I896" s="152" t="str">
        <f>IF(+PDA!I895,+PDA!I895," ")</f>
        <v xml:space="preserve"> </v>
      </c>
      <c r="J896" s="178">
        <f>+PDA!J895</f>
        <v>0</v>
      </c>
      <c r="K896" s="178">
        <f>+PDA!K895</f>
        <v>0</v>
      </c>
      <c r="L896" s="178">
        <f>+PDA!L895</f>
        <v>0</v>
      </c>
      <c r="M896" s="178" t="str">
        <f>IF(+PDA!M895,+PDA!M895," ")</f>
        <v xml:space="preserve"> </v>
      </c>
      <c r="N896" s="178" t="str">
        <f>IF(+PDA!N895,+PDA!N895," ")</f>
        <v xml:space="preserve"> </v>
      </c>
      <c r="O896" s="178" t="str">
        <f>IF(+PDA!O895,+PDA!O895," ")</f>
        <v xml:space="preserve"> </v>
      </c>
      <c r="P896" s="179" t="str">
        <f>+PDA!S895</f>
        <v xml:space="preserve"> </v>
      </c>
      <c r="Q896" s="186"/>
      <c r="R896" s="176"/>
      <c r="S896" s="176"/>
      <c r="T896" s="176"/>
      <c r="U896" s="155">
        <f t="shared" si="13"/>
        <v>0</v>
      </c>
      <c r="V896" s="176"/>
      <c r="W896" s="187"/>
      <c r="X896" s="187"/>
      <c r="Y896" s="176"/>
      <c r="Z896" s="188"/>
    </row>
    <row r="897" spans="1:26" s="180" customFormat="1" ht="12.75" x14ac:dyDescent="0.2">
      <c r="A897" s="178">
        <v>893</v>
      </c>
      <c r="B897" s="178">
        <f>+PDA!B896</f>
        <v>0</v>
      </c>
      <c r="C897" s="178">
        <f>+PDA!C896</f>
        <v>0</v>
      </c>
      <c r="D897" s="178">
        <f>+PDA!D896</f>
        <v>0</v>
      </c>
      <c r="E897" s="178">
        <f>+PDA!E896</f>
        <v>0</v>
      </c>
      <c r="F897" s="178">
        <f>+PDA!F896</f>
        <v>0</v>
      </c>
      <c r="G897" s="178">
        <f>+PDA!G896</f>
        <v>0</v>
      </c>
      <c r="H897" s="152" t="str">
        <f>IF(+PDA!H896,+PDA!H896," ")</f>
        <v xml:space="preserve"> </v>
      </c>
      <c r="I897" s="152" t="str">
        <f>IF(+PDA!I896,+PDA!I896," ")</f>
        <v xml:space="preserve"> </v>
      </c>
      <c r="J897" s="178">
        <f>+PDA!J896</f>
        <v>0</v>
      </c>
      <c r="K897" s="178">
        <f>+PDA!K896</f>
        <v>0</v>
      </c>
      <c r="L897" s="178">
        <f>+PDA!L896</f>
        <v>0</v>
      </c>
      <c r="M897" s="178" t="str">
        <f>IF(+PDA!M896,+PDA!M896," ")</f>
        <v xml:space="preserve"> </v>
      </c>
      <c r="N897" s="178" t="str">
        <f>IF(+PDA!N896,+PDA!N896," ")</f>
        <v xml:space="preserve"> </v>
      </c>
      <c r="O897" s="178" t="str">
        <f>IF(+PDA!O896,+PDA!O896," ")</f>
        <v xml:space="preserve"> </v>
      </c>
      <c r="P897" s="179" t="str">
        <f>+PDA!S896</f>
        <v xml:space="preserve"> </v>
      </c>
      <c r="Q897" s="186"/>
      <c r="R897" s="176"/>
      <c r="S897" s="176"/>
      <c r="T897" s="176"/>
      <c r="U897" s="155">
        <f t="shared" si="13"/>
        <v>0</v>
      </c>
      <c r="V897" s="176"/>
      <c r="W897" s="187"/>
      <c r="X897" s="187"/>
      <c r="Y897" s="176"/>
      <c r="Z897" s="188"/>
    </row>
    <row r="898" spans="1:26" s="180" customFormat="1" ht="12.75" x14ac:dyDescent="0.2">
      <c r="A898" s="178">
        <v>894</v>
      </c>
      <c r="B898" s="178">
        <f>+PDA!B897</f>
        <v>0</v>
      </c>
      <c r="C898" s="178">
        <f>+PDA!C897</f>
        <v>0</v>
      </c>
      <c r="D898" s="178">
        <f>+PDA!D897</f>
        <v>0</v>
      </c>
      <c r="E898" s="178">
        <f>+PDA!E897</f>
        <v>0</v>
      </c>
      <c r="F898" s="178">
        <f>+PDA!F897</f>
        <v>0</v>
      </c>
      <c r="G898" s="178">
        <f>+PDA!G897</f>
        <v>0</v>
      </c>
      <c r="H898" s="152" t="str">
        <f>IF(+PDA!H897,+PDA!H897," ")</f>
        <v xml:space="preserve"> </v>
      </c>
      <c r="I898" s="152" t="str">
        <f>IF(+PDA!I897,+PDA!I897," ")</f>
        <v xml:space="preserve"> </v>
      </c>
      <c r="J898" s="178">
        <f>+PDA!J897</f>
        <v>0</v>
      </c>
      <c r="K898" s="178">
        <f>+PDA!K897</f>
        <v>0</v>
      </c>
      <c r="L898" s="178">
        <f>+PDA!L897</f>
        <v>0</v>
      </c>
      <c r="M898" s="178" t="str">
        <f>IF(+PDA!M897,+PDA!M897," ")</f>
        <v xml:space="preserve"> </v>
      </c>
      <c r="N898" s="178" t="str">
        <f>IF(+PDA!N897,+PDA!N897," ")</f>
        <v xml:space="preserve"> </v>
      </c>
      <c r="O898" s="178" t="str">
        <f>IF(+PDA!O897,+PDA!O897," ")</f>
        <v xml:space="preserve"> </v>
      </c>
      <c r="P898" s="179" t="str">
        <f>+PDA!S897</f>
        <v xml:space="preserve"> </v>
      </c>
      <c r="Q898" s="186"/>
      <c r="R898" s="176"/>
      <c r="S898" s="176"/>
      <c r="T898" s="176"/>
      <c r="U898" s="155">
        <f t="shared" si="13"/>
        <v>0</v>
      </c>
      <c r="V898" s="176"/>
      <c r="W898" s="187"/>
      <c r="X898" s="187"/>
      <c r="Y898" s="176"/>
      <c r="Z898" s="188"/>
    </row>
    <row r="899" spans="1:26" s="180" customFormat="1" ht="12.75" x14ac:dyDescent="0.2">
      <c r="A899" s="178">
        <v>895</v>
      </c>
      <c r="B899" s="178">
        <f>+PDA!B898</f>
        <v>0</v>
      </c>
      <c r="C899" s="178">
        <f>+PDA!C898</f>
        <v>0</v>
      </c>
      <c r="D899" s="178">
        <f>+PDA!D898</f>
        <v>0</v>
      </c>
      <c r="E899" s="178">
        <f>+PDA!E898</f>
        <v>0</v>
      </c>
      <c r="F899" s="178">
        <f>+PDA!F898</f>
        <v>0</v>
      </c>
      <c r="G899" s="178">
        <f>+PDA!G898</f>
        <v>0</v>
      </c>
      <c r="H899" s="152" t="str">
        <f>IF(+PDA!H898,+PDA!H898," ")</f>
        <v xml:space="preserve"> </v>
      </c>
      <c r="I899" s="152" t="str">
        <f>IF(+PDA!I898,+PDA!I898," ")</f>
        <v xml:space="preserve"> </v>
      </c>
      <c r="J899" s="178">
        <f>+PDA!J898</f>
        <v>0</v>
      </c>
      <c r="K899" s="178">
        <f>+PDA!K898</f>
        <v>0</v>
      </c>
      <c r="L899" s="178">
        <f>+PDA!L898</f>
        <v>0</v>
      </c>
      <c r="M899" s="178" t="str">
        <f>IF(+PDA!M898,+PDA!M898," ")</f>
        <v xml:space="preserve"> </v>
      </c>
      <c r="N899" s="178" t="str">
        <f>IF(+PDA!N898,+PDA!N898," ")</f>
        <v xml:space="preserve"> </v>
      </c>
      <c r="O899" s="178" t="str">
        <f>IF(+PDA!O898,+PDA!O898," ")</f>
        <v xml:space="preserve"> </v>
      </c>
      <c r="P899" s="179" t="str">
        <f>+PDA!S898</f>
        <v xml:space="preserve"> </v>
      </c>
      <c r="Q899" s="186"/>
      <c r="R899" s="176"/>
      <c r="S899" s="176"/>
      <c r="T899" s="176"/>
      <c r="U899" s="155">
        <f t="shared" si="13"/>
        <v>0</v>
      </c>
      <c r="V899" s="176"/>
      <c r="W899" s="187"/>
      <c r="X899" s="187"/>
      <c r="Y899" s="176"/>
      <c r="Z899" s="188"/>
    </row>
    <row r="900" spans="1:26" s="180" customFormat="1" ht="12.75" x14ac:dyDescent="0.2">
      <c r="A900" s="178">
        <v>896</v>
      </c>
      <c r="B900" s="178">
        <f>+PDA!B899</f>
        <v>0</v>
      </c>
      <c r="C900" s="178">
        <f>+PDA!C899</f>
        <v>0</v>
      </c>
      <c r="D900" s="178">
        <f>+PDA!D899</f>
        <v>0</v>
      </c>
      <c r="E900" s="178">
        <f>+PDA!E899</f>
        <v>0</v>
      </c>
      <c r="F900" s="178">
        <f>+PDA!F899</f>
        <v>0</v>
      </c>
      <c r="G900" s="178">
        <f>+PDA!G899</f>
        <v>0</v>
      </c>
      <c r="H900" s="152" t="str">
        <f>IF(+PDA!H899,+PDA!H899," ")</f>
        <v xml:space="preserve"> </v>
      </c>
      <c r="I900" s="152" t="str">
        <f>IF(+PDA!I899,+PDA!I899," ")</f>
        <v xml:space="preserve"> </v>
      </c>
      <c r="J900" s="178">
        <f>+PDA!J899</f>
        <v>0</v>
      </c>
      <c r="K900" s="178">
        <f>+PDA!K899</f>
        <v>0</v>
      </c>
      <c r="L900" s="178">
        <f>+PDA!L899</f>
        <v>0</v>
      </c>
      <c r="M900" s="178" t="str">
        <f>IF(+PDA!M899,+PDA!M899," ")</f>
        <v xml:space="preserve"> </v>
      </c>
      <c r="N900" s="178" t="str">
        <f>IF(+PDA!N899,+PDA!N899," ")</f>
        <v xml:space="preserve"> </v>
      </c>
      <c r="O900" s="178" t="str">
        <f>IF(+PDA!O899,+PDA!O899," ")</f>
        <v xml:space="preserve"> </v>
      </c>
      <c r="P900" s="179" t="str">
        <f>+PDA!S899</f>
        <v xml:space="preserve"> </v>
      </c>
      <c r="Q900" s="186"/>
      <c r="R900" s="176"/>
      <c r="S900" s="176"/>
      <c r="T900" s="176"/>
      <c r="U900" s="155">
        <f t="shared" si="13"/>
        <v>0</v>
      </c>
      <c r="V900" s="176"/>
      <c r="W900" s="187"/>
      <c r="X900" s="187"/>
      <c r="Y900" s="176"/>
      <c r="Z900" s="188"/>
    </row>
    <row r="901" spans="1:26" s="180" customFormat="1" ht="12.75" x14ac:dyDescent="0.2">
      <c r="A901" s="178">
        <v>897</v>
      </c>
      <c r="B901" s="178">
        <f>+PDA!B900</f>
        <v>0</v>
      </c>
      <c r="C901" s="178">
        <f>+PDA!C900</f>
        <v>0</v>
      </c>
      <c r="D901" s="178">
        <f>+PDA!D900</f>
        <v>0</v>
      </c>
      <c r="E901" s="178">
        <f>+PDA!E900</f>
        <v>0</v>
      </c>
      <c r="F901" s="178">
        <f>+PDA!F900</f>
        <v>0</v>
      </c>
      <c r="G901" s="178">
        <f>+PDA!G900</f>
        <v>0</v>
      </c>
      <c r="H901" s="152" t="str">
        <f>IF(+PDA!H900,+PDA!H900," ")</f>
        <v xml:space="preserve"> </v>
      </c>
      <c r="I901" s="152" t="str">
        <f>IF(+PDA!I900,+PDA!I900," ")</f>
        <v xml:space="preserve"> </v>
      </c>
      <c r="J901" s="178">
        <f>+PDA!J900</f>
        <v>0</v>
      </c>
      <c r="K901" s="178">
        <f>+PDA!K900</f>
        <v>0</v>
      </c>
      <c r="L901" s="178">
        <f>+PDA!L900</f>
        <v>0</v>
      </c>
      <c r="M901" s="178" t="str">
        <f>IF(+PDA!M900,+PDA!M900," ")</f>
        <v xml:space="preserve"> </v>
      </c>
      <c r="N901" s="178" t="str">
        <f>IF(+PDA!N900,+PDA!N900," ")</f>
        <v xml:space="preserve"> </v>
      </c>
      <c r="O901" s="178" t="str">
        <f>IF(+PDA!O900,+PDA!O900," ")</f>
        <v xml:space="preserve"> </v>
      </c>
      <c r="P901" s="179" t="str">
        <f>+PDA!S900</f>
        <v xml:space="preserve"> </v>
      </c>
      <c r="Q901" s="186"/>
      <c r="R901" s="176"/>
      <c r="S901" s="176"/>
      <c r="T901" s="176"/>
      <c r="U901" s="155">
        <f t="shared" si="13"/>
        <v>0</v>
      </c>
      <c r="V901" s="176"/>
      <c r="W901" s="187"/>
      <c r="X901" s="187"/>
      <c r="Y901" s="176"/>
      <c r="Z901" s="188"/>
    </row>
    <row r="902" spans="1:26" s="180" customFormat="1" ht="12.75" x14ac:dyDescent="0.2">
      <c r="A902" s="178">
        <v>898</v>
      </c>
      <c r="B902" s="178">
        <f>+PDA!B901</f>
        <v>0</v>
      </c>
      <c r="C902" s="178">
        <f>+PDA!C901</f>
        <v>0</v>
      </c>
      <c r="D902" s="178">
        <f>+PDA!D901</f>
        <v>0</v>
      </c>
      <c r="E902" s="178">
        <f>+PDA!E901</f>
        <v>0</v>
      </c>
      <c r="F902" s="178">
        <f>+PDA!F901</f>
        <v>0</v>
      </c>
      <c r="G902" s="178">
        <f>+PDA!G901</f>
        <v>0</v>
      </c>
      <c r="H902" s="152" t="str">
        <f>IF(+PDA!H901,+PDA!H901," ")</f>
        <v xml:space="preserve"> </v>
      </c>
      <c r="I902" s="152" t="str">
        <f>IF(+PDA!I901,+PDA!I901," ")</f>
        <v xml:space="preserve"> </v>
      </c>
      <c r="J902" s="178">
        <f>+PDA!J901</f>
        <v>0</v>
      </c>
      <c r="K902" s="178">
        <f>+PDA!K901</f>
        <v>0</v>
      </c>
      <c r="L902" s="178">
        <f>+PDA!L901</f>
        <v>0</v>
      </c>
      <c r="M902" s="178" t="str">
        <f>IF(+PDA!M901,+PDA!M901," ")</f>
        <v xml:space="preserve"> </v>
      </c>
      <c r="N902" s="178" t="str">
        <f>IF(+PDA!N901,+PDA!N901," ")</f>
        <v xml:space="preserve"> </v>
      </c>
      <c r="O902" s="178" t="str">
        <f>IF(+PDA!O901,+PDA!O901," ")</f>
        <v xml:space="preserve"> </v>
      </c>
      <c r="P902" s="179" t="str">
        <f>+PDA!S901</f>
        <v xml:space="preserve"> </v>
      </c>
      <c r="Q902" s="186"/>
      <c r="R902" s="176"/>
      <c r="S902" s="176"/>
      <c r="T902" s="176"/>
      <c r="U902" s="155">
        <f t="shared" ref="U902:U965" si="14">R902+S902+T902</f>
        <v>0</v>
      </c>
      <c r="V902" s="176"/>
      <c r="W902" s="187"/>
      <c r="X902" s="187"/>
      <c r="Y902" s="176"/>
      <c r="Z902" s="188"/>
    </row>
    <row r="903" spans="1:26" s="180" customFormat="1" ht="12.75" x14ac:dyDescent="0.2">
      <c r="A903" s="178">
        <v>899</v>
      </c>
      <c r="B903" s="178">
        <f>+PDA!B902</f>
        <v>0</v>
      </c>
      <c r="C903" s="178">
        <f>+PDA!C902</f>
        <v>0</v>
      </c>
      <c r="D903" s="178">
        <f>+PDA!D902</f>
        <v>0</v>
      </c>
      <c r="E903" s="178">
        <f>+PDA!E902</f>
        <v>0</v>
      </c>
      <c r="F903" s="178">
        <f>+PDA!F902</f>
        <v>0</v>
      </c>
      <c r="G903" s="178">
        <f>+PDA!G902</f>
        <v>0</v>
      </c>
      <c r="H903" s="152" t="str">
        <f>IF(+PDA!H902,+PDA!H902," ")</f>
        <v xml:space="preserve"> </v>
      </c>
      <c r="I903" s="152" t="str">
        <f>IF(+PDA!I902,+PDA!I902," ")</f>
        <v xml:space="preserve"> </v>
      </c>
      <c r="J903" s="178">
        <f>+PDA!J902</f>
        <v>0</v>
      </c>
      <c r="K903" s="178">
        <f>+PDA!K902</f>
        <v>0</v>
      </c>
      <c r="L903" s="178">
        <f>+PDA!L902</f>
        <v>0</v>
      </c>
      <c r="M903" s="178" t="str">
        <f>IF(+PDA!M902,+PDA!M902," ")</f>
        <v xml:space="preserve"> </v>
      </c>
      <c r="N903" s="178" t="str">
        <f>IF(+PDA!N902,+PDA!N902," ")</f>
        <v xml:space="preserve"> </v>
      </c>
      <c r="O903" s="178" t="str">
        <f>IF(+PDA!O902,+PDA!O902," ")</f>
        <v xml:space="preserve"> </v>
      </c>
      <c r="P903" s="179" t="str">
        <f>+PDA!S902</f>
        <v xml:space="preserve"> </v>
      </c>
      <c r="Q903" s="186"/>
      <c r="R903" s="176"/>
      <c r="S903" s="176"/>
      <c r="T903" s="176"/>
      <c r="U903" s="155">
        <f t="shared" si="14"/>
        <v>0</v>
      </c>
      <c r="V903" s="176"/>
      <c r="W903" s="187"/>
      <c r="X903" s="187"/>
      <c r="Y903" s="176"/>
      <c r="Z903" s="188"/>
    </row>
    <row r="904" spans="1:26" s="180" customFormat="1" ht="12.75" x14ac:dyDescent="0.2">
      <c r="A904" s="178">
        <v>900</v>
      </c>
      <c r="B904" s="178">
        <f>+PDA!B903</f>
        <v>0</v>
      </c>
      <c r="C904" s="178">
        <f>+PDA!C903</f>
        <v>0</v>
      </c>
      <c r="D904" s="178">
        <f>+PDA!D903</f>
        <v>0</v>
      </c>
      <c r="E904" s="178">
        <f>+PDA!E903</f>
        <v>0</v>
      </c>
      <c r="F904" s="178">
        <f>+PDA!F903</f>
        <v>0</v>
      </c>
      <c r="G904" s="178">
        <f>+PDA!G903</f>
        <v>0</v>
      </c>
      <c r="H904" s="152" t="str">
        <f>IF(+PDA!H903,+PDA!H903," ")</f>
        <v xml:space="preserve"> </v>
      </c>
      <c r="I904" s="152" t="str">
        <f>IF(+PDA!I903,+PDA!I903," ")</f>
        <v xml:space="preserve"> </v>
      </c>
      <c r="J904" s="178">
        <f>+PDA!J903</f>
        <v>0</v>
      </c>
      <c r="K904" s="178">
        <f>+PDA!K903</f>
        <v>0</v>
      </c>
      <c r="L904" s="178">
        <f>+PDA!L903</f>
        <v>0</v>
      </c>
      <c r="M904" s="178" t="str">
        <f>IF(+PDA!M903,+PDA!M903," ")</f>
        <v xml:space="preserve"> </v>
      </c>
      <c r="N904" s="178" t="str">
        <f>IF(+PDA!N903,+PDA!N903," ")</f>
        <v xml:space="preserve"> </v>
      </c>
      <c r="O904" s="178" t="str">
        <f>IF(+PDA!O903,+PDA!O903," ")</f>
        <v xml:space="preserve"> </v>
      </c>
      <c r="P904" s="179" t="str">
        <f>+PDA!S903</f>
        <v xml:space="preserve"> </v>
      </c>
      <c r="Q904" s="186"/>
      <c r="R904" s="176"/>
      <c r="S904" s="176"/>
      <c r="T904" s="176"/>
      <c r="U904" s="155">
        <f t="shared" si="14"/>
        <v>0</v>
      </c>
      <c r="V904" s="176"/>
      <c r="W904" s="187"/>
      <c r="X904" s="187"/>
      <c r="Y904" s="176"/>
      <c r="Z904" s="188"/>
    </row>
    <row r="905" spans="1:26" s="180" customFormat="1" ht="12.75" x14ac:dyDescent="0.2">
      <c r="A905" s="178">
        <v>901</v>
      </c>
      <c r="B905" s="178">
        <f>+PDA!B904</f>
        <v>0</v>
      </c>
      <c r="C905" s="178">
        <f>+PDA!C904</f>
        <v>0</v>
      </c>
      <c r="D905" s="178">
        <f>+PDA!D904</f>
        <v>0</v>
      </c>
      <c r="E905" s="178">
        <f>+PDA!E904</f>
        <v>0</v>
      </c>
      <c r="F905" s="178">
        <f>+PDA!F904</f>
        <v>0</v>
      </c>
      <c r="G905" s="178">
        <f>+PDA!G904</f>
        <v>0</v>
      </c>
      <c r="H905" s="152" t="str">
        <f>IF(+PDA!H904,+PDA!H904," ")</f>
        <v xml:space="preserve"> </v>
      </c>
      <c r="I905" s="152" t="str">
        <f>IF(+PDA!I904,+PDA!I904," ")</f>
        <v xml:space="preserve"> </v>
      </c>
      <c r="J905" s="178">
        <f>+PDA!J904</f>
        <v>0</v>
      </c>
      <c r="K905" s="178">
        <f>+PDA!K904</f>
        <v>0</v>
      </c>
      <c r="L905" s="178">
        <f>+PDA!L904</f>
        <v>0</v>
      </c>
      <c r="M905" s="178" t="str">
        <f>IF(+PDA!M904,+PDA!M904," ")</f>
        <v xml:space="preserve"> </v>
      </c>
      <c r="N905" s="178" t="str">
        <f>IF(+PDA!N904,+PDA!N904," ")</f>
        <v xml:space="preserve"> </v>
      </c>
      <c r="O905" s="178" t="str">
        <f>IF(+PDA!O904,+PDA!O904," ")</f>
        <v xml:space="preserve"> </v>
      </c>
      <c r="P905" s="179" t="str">
        <f>+PDA!S904</f>
        <v xml:space="preserve"> </v>
      </c>
      <c r="Q905" s="186"/>
      <c r="R905" s="176"/>
      <c r="S905" s="176"/>
      <c r="T905" s="176"/>
      <c r="U905" s="155">
        <f t="shared" si="14"/>
        <v>0</v>
      </c>
      <c r="V905" s="176"/>
      <c r="W905" s="187"/>
      <c r="X905" s="187"/>
      <c r="Y905" s="176"/>
      <c r="Z905" s="188"/>
    </row>
    <row r="906" spans="1:26" s="180" customFormat="1" ht="12.75" x14ac:dyDescent="0.2">
      <c r="A906" s="178">
        <v>902</v>
      </c>
      <c r="B906" s="178">
        <f>+PDA!B905</f>
        <v>0</v>
      </c>
      <c r="C906" s="178">
        <f>+PDA!C905</f>
        <v>0</v>
      </c>
      <c r="D906" s="178">
        <f>+PDA!D905</f>
        <v>0</v>
      </c>
      <c r="E906" s="178">
        <f>+PDA!E905</f>
        <v>0</v>
      </c>
      <c r="F906" s="178">
        <f>+PDA!F905</f>
        <v>0</v>
      </c>
      <c r="G906" s="178">
        <f>+PDA!G905</f>
        <v>0</v>
      </c>
      <c r="H906" s="152" t="str">
        <f>IF(+PDA!H905,+PDA!H905," ")</f>
        <v xml:space="preserve"> </v>
      </c>
      <c r="I906" s="152" t="str">
        <f>IF(+PDA!I905,+PDA!I905," ")</f>
        <v xml:space="preserve"> </v>
      </c>
      <c r="J906" s="178">
        <f>+PDA!J905</f>
        <v>0</v>
      </c>
      <c r="K906" s="178">
        <f>+PDA!K905</f>
        <v>0</v>
      </c>
      <c r="L906" s="178">
        <f>+PDA!L905</f>
        <v>0</v>
      </c>
      <c r="M906" s="178" t="str">
        <f>IF(+PDA!M905,+PDA!M905," ")</f>
        <v xml:space="preserve"> </v>
      </c>
      <c r="N906" s="178" t="str">
        <f>IF(+PDA!N905,+PDA!N905," ")</f>
        <v xml:space="preserve"> </v>
      </c>
      <c r="O906" s="178" t="str">
        <f>IF(+PDA!O905,+PDA!O905," ")</f>
        <v xml:space="preserve"> </v>
      </c>
      <c r="P906" s="179" t="str">
        <f>+PDA!S905</f>
        <v xml:space="preserve"> </v>
      </c>
      <c r="Q906" s="186"/>
      <c r="R906" s="176"/>
      <c r="S906" s="176"/>
      <c r="T906" s="176"/>
      <c r="U906" s="155">
        <f t="shared" si="14"/>
        <v>0</v>
      </c>
      <c r="V906" s="176"/>
      <c r="W906" s="187"/>
      <c r="X906" s="187"/>
      <c r="Y906" s="176"/>
      <c r="Z906" s="188"/>
    </row>
    <row r="907" spans="1:26" s="180" customFormat="1" ht="12.75" x14ac:dyDescent="0.2">
      <c r="A907" s="178">
        <v>903</v>
      </c>
      <c r="B907" s="178">
        <f>+PDA!B906</f>
        <v>0</v>
      </c>
      <c r="C907" s="178">
        <f>+PDA!C906</f>
        <v>0</v>
      </c>
      <c r="D907" s="178">
        <f>+PDA!D906</f>
        <v>0</v>
      </c>
      <c r="E907" s="178">
        <f>+PDA!E906</f>
        <v>0</v>
      </c>
      <c r="F907" s="178">
        <f>+PDA!F906</f>
        <v>0</v>
      </c>
      <c r="G907" s="178">
        <f>+PDA!G906</f>
        <v>0</v>
      </c>
      <c r="H907" s="152" t="str">
        <f>IF(+PDA!H906,+PDA!H906," ")</f>
        <v xml:space="preserve"> </v>
      </c>
      <c r="I907" s="152" t="str">
        <f>IF(+PDA!I906,+PDA!I906," ")</f>
        <v xml:space="preserve"> </v>
      </c>
      <c r="J907" s="178">
        <f>+PDA!J906</f>
        <v>0</v>
      </c>
      <c r="K907" s="178">
        <f>+PDA!K906</f>
        <v>0</v>
      </c>
      <c r="L907" s="178">
        <f>+PDA!L906</f>
        <v>0</v>
      </c>
      <c r="M907" s="178" t="str">
        <f>IF(+PDA!M906,+PDA!M906," ")</f>
        <v xml:space="preserve"> </v>
      </c>
      <c r="N907" s="178" t="str">
        <f>IF(+PDA!N906,+PDA!N906," ")</f>
        <v xml:space="preserve"> </v>
      </c>
      <c r="O907" s="178" t="str">
        <f>IF(+PDA!O906,+PDA!O906," ")</f>
        <v xml:space="preserve"> </v>
      </c>
      <c r="P907" s="179" t="str">
        <f>+PDA!S906</f>
        <v xml:space="preserve"> </v>
      </c>
      <c r="Q907" s="186"/>
      <c r="R907" s="176"/>
      <c r="S907" s="176"/>
      <c r="T907" s="176"/>
      <c r="U907" s="155">
        <f t="shared" si="14"/>
        <v>0</v>
      </c>
      <c r="V907" s="176"/>
      <c r="W907" s="187"/>
      <c r="X907" s="187"/>
      <c r="Y907" s="176"/>
      <c r="Z907" s="188"/>
    </row>
    <row r="908" spans="1:26" s="180" customFormat="1" ht="12.75" x14ac:dyDescent="0.2">
      <c r="A908" s="178">
        <v>904</v>
      </c>
      <c r="B908" s="178">
        <f>+PDA!B907</f>
        <v>0</v>
      </c>
      <c r="C908" s="178">
        <f>+PDA!C907</f>
        <v>0</v>
      </c>
      <c r="D908" s="178">
        <f>+PDA!D907</f>
        <v>0</v>
      </c>
      <c r="E908" s="178">
        <f>+PDA!E907</f>
        <v>0</v>
      </c>
      <c r="F908" s="178">
        <f>+PDA!F907</f>
        <v>0</v>
      </c>
      <c r="G908" s="178">
        <f>+PDA!G907</f>
        <v>0</v>
      </c>
      <c r="H908" s="152" t="str">
        <f>IF(+PDA!H907,+PDA!H907," ")</f>
        <v xml:space="preserve"> </v>
      </c>
      <c r="I908" s="152" t="str">
        <f>IF(+PDA!I907,+PDA!I907," ")</f>
        <v xml:space="preserve"> </v>
      </c>
      <c r="J908" s="178">
        <f>+PDA!J907</f>
        <v>0</v>
      </c>
      <c r="K908" s="178">
        <f>+PDA!K907</f>
        <v>0</v>
      </c>
      <c r="L908" s="178">
        <f>+PDA!L907</f>
        <v>0</v>
      </c>
      <c r="M908" s="178" t="str">
        <f>IF(+PDA!M907,+PDA!M907," ")</f>
        <v xml:space="preserve"> </v>
      </c>
      <c r="N908" s="178" t="str">
        <f>IF(+PDA!N907,+PDA!N907," ")</f>
        <v xml:space="preserve"> </v>
      </c>
      <c r="O908" s="178" t="str">
        <f>IF(+PDA!O907,+PDA!O907," ")</f>
        <v xml:space="preserve"> </v>
      </c>
      <c r="P908" s="179" t="str">
        <f>+PDA!S907</f>
        <v xml:space="preserve"> </v>
      </c>
      <c r="Q908" s="186"/>
      <c r="R908" s="176"/>
      <c r="S908" s="176"/>
      <c r="T908" s="176"/>
      <c r="U908" s="155">
        <f t="shared" si="14"/>
        <v>0</v>
      </c>
      <c r="V908" s="176"/>
      <c r="W908" s="187"/>
      <c r="X908" s="187"/>
      <c r="Y908" s="176"/>
      <c r="Z908" s="188"/>
    </row>
    <row r="909" spans="1:26" s="180" customFormat="1" ht="12.75" x14ac:dyDescent="0.2">
      <c r="A909" s="178">
        <v>905</v>
      </c>
      <c r="B909" s="178">
        <f>+PDA!B908</f>
        <v>0</v>
      </c>
      <c r="C909" s="178">
        <f>+PDA!C908</f>
        <v>0</v>
      </c>
      <c r="D909" s="178">
        <f>+PDA!D908</f>
        <v>0</v>
      </c>
      <c r="E909" s="178">
        <f>+PDA!E908</f>
        <v>0</v>
      </c>
      <c r="F909" s="178">
        <f>+PDA!F908</f>
        <v>0</v>
      </c>
      <c r="G909" s="178">
        <f>+PDA!G908</f>
        <v>0</v>
      </c>
      <c r="H909" s="152" t="str">
        <f>IF(+PDA!H908,+PDA!H908," ")</f>
        <v xml:space="preserve"> </v>
      </c>
      <c r="I909" s="152" t="str">
        <f>IF(+PDA!I908,+PDA!I908," ")</f>
        <v xml:space="preserve"> </v>
      </c>
      <c r="J909" s="178">
        <f>+PDA!J908</f>
        <v>0</v>
      </c>
      <c r="K909" s="178">
        <f>+PDA!K908</f>
        <v>0</v>
      </c>
      <c r="L909" s="178">
        <f>+PDA!L908</f>
        <v>0</v>
      </c>
      <c r="M909" s="178" t="str">
        <f>IF(+PDA!M908,+PDA!M908," ")</f>
        <v xml:space="preserve"> </v>
      </c>
      <c r="N909" s="178" t="str">
        <f>IF(+PDA!N908,+PDA!N908," ")</f>
        <v xml:space="preserve"> </v>
      </c>
      <c r="O909" s="178" t="str">
        <f>IF(+PDA!O908,+PDA!O908," ")</f>
        <v xml:space="preserve"> </v>
      </c>
      <c r="P909" s="179" t="str">
        <f>+PDA!S908</f>
        <v xml:space="preserve"> </v>
      </c>
      <c r="Q909" s="186"/>
      <c r="R909" s="176"/>
      <c r="S909" s="176"/>
      <c r="T909" s="176"/>
      <c r="U909" s="155">
        <f t="shared" si="14"/>
        <v>0</v>
      </c>
      <c r="V909" s="176"/>
      <c r="W909" s="187"/>
      <c r="X909" s="187"/>
      <c r="Y909" s="176"/>
      <c r="Z909" s="188"/>
    </row>
    <row r="910" spans="1:26" s="180" customFormat="1" ht="12.75" x14ac:dyDescent="0.2">
      <c r="A910" s="178">
        <v>906</v>
      </c>
      <c r="B910" s="178">
        <f>+PDA!B909</f>
        <v>0</v>
      </c>
      <c r="C910" s="178">
        <f>+PDA!C909</f>
        <v>0</v>
      </c>
      <c r="D910" s="178">
        <f>+PDA!D909</f>
        <v>0</v>
      </c>
      <c r="E910" s="178">
        <f>+PDA!E909</f>
        <v>0</v>
      </c>
      <c r="F910" s="178">
        <f>+PDA!F909</f>
        <v>0</v>
      </c>
      <c r="G910" s="178">
        <f>+PDA!G909</f>
        <v>0</v>
      </c>
      <c r="H910" s="152" t="str">
        <f>IF(+PDA!H909,+PDA!H909," ")</f>
        <v xml:space="preserve"> </v>
      </c>
      <c r="I910" s="152" t="str">
        <f>IF(+PDA!I909,+PDA!I909," ")</f>
        <v xml:space="preserve"> </v>
      </c>
      <c r="J910" s="178">
        <f>+PDA!J909</f>
        <v>0</v>
      </c>
      <c r="K910" s="178">
        <f>+PDA!K909</f>
        <v>0</v>
      </c>
      <c r="L910" s="178">
        <f>+PDA!L909</f>
        <v>0</v>
      </c>
      <c r="M910" s="178" t="str">
        <f>IF(+PDA!M909,+PDA!M909," ")</f>
        <v xml:space="preserve"> </v>
      </c>
      <c r="N910" s="178" t="str">
        <f>IF(+PDA!N909,+PDA!N909," ")</f>
        <v xml:space="preserve"> </v>
      </c>
      <c r="O910" s="178" t="str">
        <f>IF(+PDA!O909,+PDA!O909," ")</f>
        <v xml:space="preserve"> </v>
      </c>
      <c r="P910" s="179" t="str">
        <f>+PDA!S909</f>
        <v xml:space="preserve"> </v>
      </c>
      <c r="Q910" s="186"/>
      <c r="R910" s="176"/>
      <c r="S910" s="176"/>
      <c r="T910" s="176"/>
      <c r="U910" s="155">
        <f t="shared" si="14"/>
        <v>0</v>
      </c>
      <c r="V910" s="176"/>
      <c r="W910" s="187"/>
      <c r="X910" s="187"/>
      <c r="Y910" s="176"/>
      <c r="Z910" s="188"/>
    </row>
    <row r="911" spans="1:26" s="180" customFormat="1" ht="12.75" x14ac:dyDescent="0.2">
      <c r="A911" s="178">
        <v>907</v>
      </c>
      <c r="B911" s="178">
        <f>+PDA!B910</f>
        <v>0</v>
      </c>
      <c r="C911" s="178">
        <f>+PDA!C910</f>
        <v>0</v>
      </c>
      <c r="D911" s="178">
        <f>+PDA!D910</f>
        <v>0</v>
      </c>
      <c r="E911" s="178">
        <f>+PDA!E910</f>
        <v>0</v>
      </c>
      <c r="F911" s="178">
        <f>+PDA!F910</f>
        <v>0</v>
      </c>
      <c r="G911" s="178">
        <f>+PDA!G910</f>
        <v>0</v>
      </c>
      <c r="H911" s="152" t="str">
        <f>IF(+PDA!H910,+PDA!H910," ")</f>
        <v xml:space="preserve"> </v>
      </c>
      <c r="I911" s="152" t="str">
        <f>IF(+PDA!I910,+PDA!I910," ")</f>
        <v xml:space="preserve"> </v>
      </c>
      <c r="J911" s="178">
        <f>+PDA!J910</f>
        <v>0</v>
      </c>
      <c r="K911" s="178">
        <f>+PDA!K910</f>
        <v>0</v>
      </c>
      <c r="L911" s="178">
        <f>+PDA!L910</f>
        <v>0</v>
      </c>
      <c r="M911" s="178" t="str">
        <f>IF(+PDA!M910,+PDA!M910," ")</f>
        <v xml:space="preserve"> </v>
      </c>
      <c r="N911" s="178" t="str">
        <f>IF(+PDA!N910,+PDA!N910," ")</f>
        <v xml:space="preserve"> </v>
      </c>
      <c r="O911" s="178" t="str">
        <f>IF(+PDA!O910,+PDA!O910," ")</f>
        <v xml:space="preserve"> </v>
      </c>
      <c r="P911" s="179" t="str">
        <f>+PDA!S910</f>
        <v xml:space="preserve"> </v>
      </c>
      <c r="Q911" s="186"/>
      <c r="R911" s="176"/>
      <c r="S911" s="176"/>
      <c r="T911" s="176"/>
      <c r="U911" s="155">
        <f t="shared" si="14"/>
        <v>0</v>
      </c>
      <c r="V911" s="176"/>
      <c r="W911" s="187"/>
      <c r="X911" s="187"/>
      <c r="Y911" s="176"/>
      <c r="Z911" s="188"/>
    </row>
    <row r="912" spans="1:26" s="180" customFormat="1" ht="12.75" x14ac:dyDescent="0.2">
      <c r="A912" s="178">
        <v>908</v>
      </c>
      <c r="B912" s="178">
        <f>+PDA!B911</f>
        <v>0</v>
      </c>
      <c r="C912" s="178">
        <f>+PDA!C911</f>
        <v>0</v>
      </c>
      <c r="D912" s="178">
        <f>+PDA!D911</f>
        <v>0</v>
      </c>
      <c r="E912" s="178">
        <f>+PDA!E911</f>
        <v>0</v>
      </c>
      <c r="F912" s="178">
        <f>+PDA!F911</f>
        <v>0</v>
      </c>
      <c r="G912" s="178">
        <f>+PDA!G911</f>
        <v>0</v>
      </c>
      <c r="H912" s="152" t="str">
        <f>IF(+PDA!H911,+PDA!H911," ")</f>
        <v xml:space="preserve"> </v>
      </c>
      <c r="I912" s="152" t="str">
        <f>IF(+PDA!I911,+PDA!I911," ")</f>
        <v xml:space="preserve"> </v>
      </c>
      <c r="J912" s="178">
        <f>+PDA!J911</f>
        <v>0</v>
      </c>
      <c r="K912" s="178">
        <f>+PDA!K911</f>
        <v>0</v>
      </c>
      <c r="L912" s="178">
        <f>+PDA!L911</f>
        <v>0</v>
      </c>
      <c r="M912" s="178" t="str">
        <f>IF(+PDA!M911,+PDA!M911," ")</f>
        <v xml:space="preserve"> </v>
      </c>
      <c r="N912" s="178" t="str">
        <f>IF(+PDA!N911,+PDA!N911," ")</f>
        <v xml:space="preserve"> </v>
      </c>
      <c r="O912" s="178" t="str">
        <f>IF(+PDA!O911,+PDA!O911," ")</f>
        <v xml:space="preserve"> </v>
      </c>
      <c r="P912" s="179" t="str">
        <f>+PDA!S911</f>
        <v xml:space="preserve"> </v>
      </c>
      <c r="Q912" s="186"/>
      <c r="R912" s="176"/>
      <c r="S912" s="176"/>
      <c r="T912" s="176"/>
      <c r="U912" s="155">
        <f t="shared" si="14"/>
        <v>0</v>
      </c>
      <c r="V912" s="176"/>
      <c r="W912" s="187"/>
      <c r="X912" s="187"/>
      <c r="Y912" s="176"/>
      <c r="Z912" s="188"/>
    </row>
    <row r="913" spans="1:26" s="180" customFormat="1" ht="12.75" x14ac:dyDescent="0.2">
      <c r="A913" s="178">
        <v>909</v>
      </c>
      <c r="B913" s="178">
        <f>+PDA!B912</f>
        <v>0</v>
      </c>
      <c r="C913" s="178">
        <f>+PDA!C912</f>
        <v>0</v>
      </c>
      <c r="D913" s="178">
        <f>+PDA!D912</f>
        <v>0</v>
      </c>
      <c r="E913" s="178">
        <f>+PDA!E912</f>
        <v>0</v>
      </c>
      <c r="F913" s="178">
        <f>+PDA!F912</f>
        <v>0</v>
      </c>
      <c r="G913" s="178">
        <f>+PDA!G912</f>
        <v>0</v>
      </c>
      <c r="H913" s="152" t="str">
        <f>IF(+PDA!H912,+PDA!H912," ")</f>
        <v xml:space="preserve"> </v>
      </c>
      <c r="I913" s="152" t="str">
        <f>IF(+PDA!I912,+PDA!I912," ")</f>
        <v xml:space="preserve"> </v>
      </c>
      <c r="J913" s="178">
        <f>+PDA!J912</f>
        <v>0</v>
      </c>
      <c r="K913" s="178">
        <f>+PDA!K912</f>
        <v>0</v>
      </c>
      <c r="L913" s="178">
        <f>+PDA!L912</f>
        <v>0</v>
      </c>
      <c r="M913" s="178" t="str">
        <f>IF(+PDA!M912,+PDA!M912," ")</f>
        <v xml:space="preserve"> </v>
      </c>
      <c r="N913" s="178" t="str">
        <f>IF(+PDA!N912,+PDA!N912," ")</f>
        <v xml:space="preserve"> </v>
      </c>
      <c r="O913" s="178" t="str">
        <f>IF(+PDA!O912,+PDA!O912," ")</f>
        <v xml:space="preserve"> </v>
      </c>
      <c r="P913" s="179" t="str">
        <f>+PDA!S912</f>
        <v xml:space="preserve"> </v>
      </c>
      <c r="Q913" s="186"/>
      <c r="R913" s="176"/>
      <c r="S913" s="176"/>
      <c r="T913" s="176"/>
      <c r="U913" s="155">
        <f t="shared" si="14"/>
        <v>0</v>
      </c>
      <c r="V913" s="176"/>
      <c r="W913" s="187"/>
      <c r="X913" s="187"/>
      <c r="Y913" s="176"/>
      <c r="Z913" s="188"/>
    </row>
    <row r="914" spans="1:26" s="180" customFormat="1" ht="12.75" x14ac:dyDescent="0.2">
      <c r="A914" s="178">
        <v>910</v>
      </c>
      <c r="B914" s="178">
        <f>+PDA!B913</f>
        <v>0</v>
      </c>
      <c r="C914" s="178">
        <f>+PDA!C913</f>
        <v>0</v>
      </c>
      <c r="D914" s="178">
        <f>+PDA!D913</f>
        <v>0</v>
      </c>
      <c r="E914" s="178">
        <f>+PDA!E913</f>
        <v>0</v>
      </c>
      <c r="F914" s="178">
        <f>+PDA!F913</f>
        <v>0</v>
      </c>
      <c r="G914" s="178">
        <f>+PDA!G913</f>
        <v>0</v>
      </c>
      <c r="H914" s="152" t="str">
        <f>IF(+PDA!H913,+PDA!H913," ")</f>
        <v xml:space="preserve"> </v>
      </c>
      <c r="I914" s="152" t="str">
        <f>IF(+PDA!I913,+PDA!I913," ")</f>
        <v xml:space="preserve"> </v>
      </c>
      <c r="J914" s="178">
        <f>+PDA!J913</f>
        <v>0</v>
      </c>
      <c r="K914" s="178">
        <f>+PDA!K913</f>
        <v>0</v>
      </c>
      <c r="L914" s="178">
        <f>+PDA!L913</f>
        <v>0</v>
      </c>
      <c r="M914" s="178" t="str">
        <f>IF(+PDA!M913,+PDA!M913," ")</f>
        <v xml:space="preserve"> </v>
      </c>
      <c r="N914" s="178" t="str">
        <f>IF(+PDA!N913,+PDA!N913," ")</f>
        <v xml:space="preserve"> </v>
      </c>
      <c r="O914" s="178" t="str">
        <f>IF(+PDA!O913,+PDA!O913," ")</f>
        <v xml:space="preserve"> </v>
      </c>
      <c r="P914" s="179" t="str">
        <f>+PDA!S913</f>
        <v xml:space="preserve"> </v>
      </c>
      <c r="Q914" s="186"/>
      <c r="R914" s="176"/>
      <c r="S914" s="176"/>
      <c r="T914" s="176"/>
      <c r="U914" s="155">
        <f t="shared" si="14"/>
        <v>0</v>
      </c>
      <c r="V914" s="176"/>
      <c r="W914" s="187"/>
      <c r="X914" s="187"/>
      <c r="Y914" s="176"/>
      <c r="Z914" s="188"/>
    </row>
    <row r="915" spans="1:26" s="180" customFormat="1" ht="12.75" x14ac:dyDescent="0.2">
      <c r="A915" s="178">
        <v>911</v>
      </c>
      <c r="B915" s="178">
        <f>+PDA!B914</f>
        <v>0</v>
      </c>
      <c r="C915" s="178">
        <f>+PDA!C914</f>
        <v>0</v>
      </c>
      <c r="D915" s="178">
        <f>+PDA!D914</f>
        <v>0</v>
      </c>
      <c r="E915" s="178">
        <f>+PDA!E914</f>
        <v>0</v>
      </c>
      <c r="F915" s="178">
        <f>+PDA!F914</f>
        <v>0</v>
      </c>
      <c r="G915" s="178">
        <f>+PDA!G914</f>
        <v>0</v>
      </c>
      <c r="H915" s="152" t="str">
        <f>IF(+PDA!H914,+PDA!H914," ")</f>
        <v xml:space="preserve"> </v>
      </c>
      <c r="I915" s="152" t="str">
        <f>IF(+PDA!I914,+PDA!I914," ")</f>
        <v xml:space="preserve"> </v>
      </c>
      <c r="J915" s="178">
        <f>+PDA!J914</f>
        <v>0</v>
      </c>
      <c r="K915" s="178">
        <f>+PDA!K914</f>
        <v>0</v>
      </c>
      <c r="L915" s="178">
        <f>+PDA!L914</f>
        <v>0</v>
      </c>
      <c r="M915" s="178" t="str">
        <f>IF(+PDA!M914,+PDA!M914," ")</f>
        <v xml:space="preserve"> </v>
      </c>
      <c r="N915" s="178" t="str">
        <f>IF(+PDA!N914,+PDA!N914," ")</f>
        <v xml:space="preserve"> </v>
      </c>
      <c r="O915" s="178" t="str">
        <f>IF(+PDA!O914,+PDA!O914," ")</f>
        <v xml:space="preserve"> </v>
      </c>
      <c r="P915" s="179" t="str">
        <f>+PDA!S914</f>
        <v xml:space="preserve"> </v>
      </c>
      <c r="Q915" s="186"/>
      <c r="R915" s="176"/>
      <c r="S915" s="176"/>
      <c r="T915" s="176"/>
      <c r="U915" s="155">
        <f t="shared" si="14"/>
        <v>0</v>
      </c>
      <c r="V915" s="176"/>
      <c r="W915" s="187"/>
      <c r="X915" s="187"/>
      <c r="Y915" s="176"/>
      <c r="Z915" s="188"/>
    </row>
    <row r="916" spans="1:26" s="180" customFormat="1" ht="12.75" x14ac:dyDescent="0.2">
      <c r="A916" s="178">
        <v>912</v>
      </c>
      <c r="B916" s="178">
        <f>+PDA!B915</f>
        <v>0</v>
      </c>
      <c r="C916" s="178">
        <f>+PDA!C915</f>
        <v>0</v>
      </c>
      <c r="D916" s="178">
        <f>+PDA!D915</f>
        <v>0</v>
      </c>
      <c r="E916" s="178">
        <f>+PDA!E915</f>
        <v>0</v>
      </c>
      <c r="F916" s="178">
        <f>+PDA!F915</f>
        <v>0</v>
      </c>
      <c r="G916" s="178">
        <f>+PDA!G915</f>
        <v>0</v>
      </c>
      <c r="H916" s="152" t="str">
        <f>IF(+PDA!H915,+PDA!H915," ")</f>
        <v xml:space="preserve"> </v>
      </c>
      <c r="I916" s="152" t="str">
        <f>IF(+PDA!I915,+PDA!I915," ")</f>
        <v xml:space="preserve"> </v>
      </c>
      <c r="J916" s="178">
        <f>+PDA!J915</f>
        <v>0</v>
      </c>
      <c r="K916" s="178">
        <f>+PDA!K915</f>
        <v>0</v>
      </c>
      <c r="L916" s="178">
        <f>+PDA!L915</f>
        <v>0</v>
      </c>
      <c r="M916" s="178" t="str">
        <f>IF(+PDA!M915,+PDA!M915," ")</f>
        <v xml:space="preserve"> </v>
      </c>
      <c r="N916" s="178" t="str">
        <f>IF(+PDA!N915,+PDA!N915," ")</f>
        <v xml:space="preserve"> </v>
      </c>
      <c r="O916" s="178" t="str">
        <f>IF(+PDA!O915,+PDA!O915," ")</f>
        <v xml:space="preserve"> </v>
      </c>
      <c r="P916" s="179" t="str">
        <f>+PDA!S915</f>
        <v xml:space="preserve"> </v>
      </c>
      <c r="Q916" s="186"/>
      <c r="R916" s="176"/>
      <c r="S916" s="176"/>
      <c r="T916" s="176"/>
      <c r="U916" s="155">
        <f t="shared" si="14"/>
        <v>0</v>
      </c>
      <c r="V916" s="176"/>
      <c r="W916" s="187"/>
      <c r="X916" s="187"/>
      <c r="Y916" s="176"/>
      <c r="Z916" s="188"/>
    </row>
    <row r="917" spans="1:26" s="180" customFormat="1" ht="12.75" x14ac:dyDescent="0.2">
      <c r="A917" s="178">
        <v>913</v>
      </c>
      <c r="B917" s="178">
        <f>+PDA!B916</f>
        <v>0</v>
      </c>
      <c r="C917" s="178">
        <f>+PDA!C916</f>
        <v>0</v>
      </c>
      <c r="D917" s="178">
        <f>+PDA!D916</f>
        <v>0</v>
      </c>
      <c r="E917" s="178">
        <f>+PDA!E916</f>
        <v>0</v>
      </c>
      <c r="F917" s="178">
        <f>+PDA!F916</f>
        <v>0</v>
      </c>
      <c r="G917" s="178">
        <f>+PDA!G916</f>
        <v>0</v>
      </c>
      <c r="H917" s="152" t="str">
        <f>IF(+PDA!H916,+PDA!H916," ")</f>
        <v xml:space="preserve"> </v>
      </c>
      <c r="I917" s="152" t="str">
        <f>IF(+PDA!I916,+PDA!I916," ")</f>
        <v xml:space="preserve"> </v>
      </c>
      <c r="J917" s="178">
        <f>+PDA!J916</f>
        <v>0</v>
      </c>
      <c r="K917" s="178">
        <f>+PDA!K916</f>
        <v>0</v>
      </c>
      <c r="L917" s="178">
        <f>+PDA!L916</f>
        <v>0</v>
      </c>
      <c r="M917" s="178" t="str">
        <f>IF(+PDA!M916,+PDA!M916," ")</f>
        <v xml:space="preserve"> </v>
      </c>
      <c r="N917" s="178" t="str">
        <f>IF(+PDA!N916,+PDA!N916," ")</f>
        <v xml:space="preserve"> </v>
      </c>
      <c r="O917" s="178" t="str">
        <f>IF(+PDA!O916,+PDA!O916," ")</f>
        <v xml:space="preserve"> </v>
      </c>
      <c r="P917" s="179" t="str">
        <f>+PDA!S916</f>
        <v xml:space="preserve"> </v>
      </c>
      <c r="Q917" s="186"/>
      <c r="R917" s="176"/>
      <c r="S917" s="176"/>
      <c r="T917" s="176"/>
      <c r="U917" s="155">
        <f t="shared" si="14"/>
        <v>0</v>
      </c>
      <c r="V917" s="176"/>
      <c r="W917" s="187"/>
      <c r="X917" s="187"/>
      <c r="Y917" s="176"/>
      <c r="Z917" s="188"/>
    </row>
    <row r="918" spans="1:26" s="180" customFormat="1" ht="12.75" x14ac:dyDescent="0.2">
      <c r="A918" s="178">
        <v>914</v>
      </c>
      <c r="B918" s="178">
        <f>+PDA!B917</f>
        <v>0</v>
      </c>
      <c r="C918" s="178">
        <f>+PDA!C917</f>
        <v>0</v>
      </c>
      <c r="D918" s="178">
        <f>+PDA!D917</f>
        <v>0</v>
      </c>
      <c r="E918" s="178">
        <f>+PDA!E917</f>
        <v>0</v>
      </c>
      <c r="F918" s="178">
        <f>+PDA!F917</f>
        <v>0</v>
      </c>
      <c r="G918" s="178">
        <f>+PDA!G917</f>
        <v>0</v>
      </c>
      <c r="H918" s="152" t="str">
        <f>IF(+PDA!H917,+PDA!H917," ")</f>
        <v xml:space="preserve"> </v>
      </c>
      <c r="I918" s="152" t="str">
        <f>IF(+PDA!I917,+PDA!I917," ")</f>
        <v xml:space="preserve"> </v>
      </c>
      <c r="J918" s="178">
        <f>+PDA!J917</f>
        <v>0</v>
      </c>
      <c r="K918" s="178">
        <f>+PDA!K917</f>
        <v>0</v>
      </c>
      <c r="L918" s="178">
        <f>+PDA!L917</f>
        <v>0</v>
      </c>
      <c r="M918" s="178" t="str">
        <f>IF(+PDA!M917,+PDA!M917," ")</f>
        <v xml:space="preserve"> </v>
      </c>
      <c r="N918" s="178" t="str">
        <f>IF(+PDA!N917,+PDA!N917," ")</f>
        <v xml:space="preserve"> </v>
      </c>
      <c r="O918" s="178" t="str">
        <f>IF(+PDA!O917,+PDA!O917," ")</f>
        <v xml:space="preserve"> </v>
      </c>
      <c r="P918" s="179" t="str">
        <f>+PDA!S917</f>
        <v xml:space="preserve"> </v>
      </c>
      <c r="Q918" s="186"/>
      <c r="R918" s="176"/>
      <c r="S918" s="176"/>
      <c r="T918" s="176"/>
      <c r="U918" s="155">
        <f t="shared" si="14"/>
        <v>0</v>
      </c>
      <c r="V918" s="176"/>
      <c r="W918" s="187"/>
      <c r="X918" s="187"/>
      <c r="Y918" s="176"/>
      <c r="Z918" s="188"/>
    </row>
    <row r="919" spans="1:26" s="180" customFormat="1" ht="12.75" x14ac:dyDescent="0.2">
      <c r="A919" s="178">
        <v>915</v>
      </c>
      <c r="B919" s="178">
        <f>+PDA!B918</f>
        <v>0</v>
      </c>
      <c r="C919" s="178">
        <f>+PDA!C918</f>
        <v>0</v>
      </c>
      <c r="D919" s="178">
        <f>+PDA!D918</f>
        <v>0</v>
      </c>
      <c r="E919" s="178">
        <f>+PDA!E918</f>
        <v>0</v>
      </c>
      <c r="F919" s="178">
        <f>+PDA!F918</f>
        <v>0</v>
      </c>
      <c r="G919" s="178">
        <f>+PDA!G918</f>
        <v>0</v>
      </c>
      <c r="H919" s="152" t="str">
        <f>IF(+PDA!H918,+PDA!H918," ")</f>
        <v xml:space="preserve"> </v>
      </c>
      <c r="I919" s="152" t="str">
        <f>IF(+PDA!I918,+PDA!I918," ")</f>
        <v xml:space="preserve"> </v>
      </c>
      <c r="J919" s="178">
        <f>+PDA!J918</f>
        <v>0</v>
      </c>
      <c r="K919" s="178">
        <f>+PDA!K918</f>
        <v>0</v>
      </c>
      <c r="L919" s="178">
        <f>+PDA!L918</f>
        <v>0</v>
      </c>
      <c r="M919" s="178" t="str">
        <f>IF(+PDA!M918,+PDA!M918," ")</f>
        <v xml:space="preserve"> </v>
      </c>
      <c r="N919" s="178" t="str">
        <f>IF(+PDA!N918,+PDA!N918," ")</f>
        <v xml:space="preserve"> </v>
      </c>
      <c r="O919" s="178" t="str">
        <f>IF(+PDA!O918,+PDA!O918," ")</f>
        <v xml:space="preserve"> </v>
      </c>
      <c r="P919" s="179" t="str">
        <f>+PDA!S918</f>
        <v xml:space="preserve"> </v>
      </c>
      <c r="Q919" s="186"/>
      <c r="R919" s="176"/>
      <c r="S919" s="176"/>
      <c r="T919" s="176"/>
      <c r="U919" s="155">
        <f t="shared" si="14"/>
        <v>0</v>
      </c>
      <c r="V919" s="176"/>
      <c r="W919" s="187"/>
      <c r="X919" s="187"/>
      <c r="Y919" s="176"/>
      <c r="Z919" s="188"/>
    </row>
    <row r="920" spans="1:26" s="180" customFormat="1" ht="12.75" x14ac:dyDescent="0.2">
      <c r="A920" s="178">
        <v>916</v>
      </c>
      <c r="B920" s="178">
        <f>+PDA!B919</f>
        <v>0</v>
      </c>
      <c r="C920" s="178">
        <f>+PDA!C919</f>
        <v>0</v>
      </c>
      <c r="D920" s="178">
        <f>+PDA!D919</f>
        <v>0</v>
      </c>
      <c r="E920" s="178">
        <f>+PDA!E919</f>
        <v>0</v>
      </c>
      <c r="F920" s="178">
        <f>+PDA!F919</f>
        <v>0</v>
      </c>
      <c r="G920" s="178">
        <f>+PDA!G919</f>
        <v>0</v>
      </c>
      <c r="H920" s="152" t="str">
        <f>IF(+PDA!H919,+PDA!H919," ")</f>
        <v xml:space="preserve"> </v>
      </c>
      <c r="I920" s="152" t="str">
        <f>IF(+PDA!I919,+PDA!I919," ")</f>
        <v xml:space="preserve"> </v>
      </c>
      <c r="J920" s="178">
        <f>+PDA!J919</f>
        <v>0</v>
      </c>
      <c r="K920" s="178">
        <f>+PDA!K919</f>
        <v>0</v>
      </c>
      <c r="L920" s="178">
        <f>+PDA!L919</f>
        <v>0</v>
      </c>
      <c r="M920" s="178" t="str">
        <f>IF(+PDA!M919,+PDA!M919," ")</f>
        <v xml:space="preserve"> </v>
      </c>
      <c r="N920" s="178" t="str">
        <f>IF(+PDA!N919,+PDA!N919," ")</f>
        <v xml:space="preserve"> </v>
      </c>
      <c r="O920" s="178" t="str">
        <f>IF(+PDA!O919,+PDA!O919," ")</f>
        <v xml:space="preserve"> </v>
      </c>
      <c r="P920" s="179" t="str">
        <f>+PDA!S919</f>
        <v xml:space="preserve"> </v>
      </c>
      <c r="Q920" s="186"/>
      <c r="R920" s="176"/>
      <c r="S920" s="176"/>
      <c r="T920" s="176"/>
      <c r="U920" s="155">
        <f t="shared" si="14"/>
        <v>0</v>
      </c>
      <c r="V920" s="176"/>
      <c r="W920" s="187"/>
      <c r="X920" s="187"/>
      <c r="Y920" s="176"/>
      <c r="Z920" s="188"/>
    </row>
    <row r="921" spans="1:26" s="180" customFormat="1" ht="12.75" x14ac:dyDescent="0.2">
      <c r="A921" s="178">
        <v>917</v>
      </c>
      <c r="B921" s="178">
        <f>+PDA!B920</f>
        <v>0</v>
      </c>
      <c r="C921" s="178">
        <f>+PDA!C920</f>
        <v>0</v>
      </c>
      <c r="D921" s="178">
        <f>+PDA!D920</f>
        <v>0</v>
      </c>
      <c r="E921" s="178">
        <f>+PDA!E920</f>
        <v>0</v>
      </c>
      <c r="F921" s="178">
        <f>+PDA!F920</f>
        <v>0</v>
      </c>
      <c r="G921" s="178">
        <f>+PDA!G920</f>
        <v>0</v>
      </c>
      <c r="H921" s="152" t="str">
        <f>IF(+PDA!H920,+PDA!H920," ")</f>
        <v xml:space="preserve"> </v>
      </c>
      <c r="I921" s="152" t="str">
        <f>IF(+PDA!I920,+PDA!I920," ")</f>
        <v xml:space="preserve"> </v>
      </c>
      <c r="J921" s="178">
        <f>+PDA!J920</f>
        <v>0</v>
      </c>
      <c r="K921" s="178">
        <f>+PDA!K920</f>
        <v>0</v>
      </c>
      <c r="L921" s="178">
        <f>+PDA!L920</f>
        <v>0</v>
      </c>
      <c r="M921" s="178" t="str">
        <f>IF(+PDA!M920,+PDA!M920," ")</f>
        <v xml:space="preserve"> </v>
      </c>
      <c r="N921" s="178" t="str">
        <f>IF(+PDA!N920,+PDA!N920," ")</f>
        <v xml:space="preserve"> </v>
      </c>
      <c r="O921" s="178" t="str">
        <f>IF(+PDA!O920,+PDA!O920," ")</f>
        <v xml:space="preserve"> </v>
      </c>
      <c r="P921" s="179" t="str">
        <f>+PDA!S920</f>
        <v xml:space="preserve"> </v>
      </c>
      <c r="Q921" s="186"/>
      <c r="R921" s="176"/>
      <c r="S921" s="176"/>
      <c r="T921" s="176"/>
      <c r="U921" s="155">
        <f t="shared" si="14"/>
        <v>0</v>
      </c>
      <c r="V921" s="176"/>
      <c r="W921" s="187"/>
      <c r="X921" s="187"/>
      <c r="Y921" s="176"/>
      <c r="Z921" s="188"/>
    </row>
    <row r="922" spans="1:26" s="180" customFormat="1" ht="12.75" x14ac:dyDescent="0.2">
      <c r="A922" s="178">
        <v>918</v>
      </c>
      <c r="B922" s="178">
        <f>+PDA!B921</f>
        <v>0</v>
      </c>
      <c r="C922" s="178">
        <f>+PDA!C921</f>
        <v>0</v>
      </c>
      <c r="D922" s="178">
        <f>+PDA!D921</f>
        <v>0</v>
      </c>
      <c r="E922" s="178">
        <f>+PDA!E921</f>
        <v>0</v>
      </c>
      <c r="F922" s="178">
        <f>+PDA!F921</f>
        <v>0</v>
      </c>
      <c r="G922" s="178">
        <f>+PDA!G921</f>
        <v>0</v>
      </c>
      <c r="H922" s="152" t="str">
        <f>IF(+PDA!H921,+PDA!H921," ")</f>
        <v xml:space="preserve"> </v>
      </c>
      <c r="I922" s="152" t="str">
        <f>IF(+PDA!I921,+PDA!I921," ")</f>
        <v xml:space="preserve"> </v>
      </c>
      <c r="J922" s="178">
        <f>+PDA!J921</f>
        <v>0</v>
      </c>
      <c r="K922" s="178">
        <f>+PDA!K921</f>
        <v>0</v>
      </c>
      <c r="L922" s="178">
        <f>+PDA!L921</f>
        <v>0</v>
      </c>
      <c r="M922" s="178" t="str">
        <f>IF(+PDA!M921,+PDA!M921," ")</f>
        <v xml:space="preserve"> </v>
      </c>
      <c r="N922" s="178" t="str">
        <f>IF(+PDA!N921,+PDA!N921," ")</f>
        <v xml:space="preserve"> </v>
      </c>
      <c r="O922" s="178" t="str">
        <f>IF(+PDA!O921,+PDA!O921," ")</f>
        <v xml:space="preserve"> </v>
      </c>
      <c r="P922" s="179" t="str">
        <f>+PDA!S921</f>
        <v xml:space="preserve"> </v>
      </c>
      <c r="Q922" s="186"/>
      <c r="R922" s="176"/>
      <c r="S922" s="176"/>
      <c r="T922" s="176"/>
      <c r="U922" s="155">
        <f t="shared" si="14"/>
        <v>0</v>
      </c>
      <c r="V922" s="176"/>
      <c r="W922" s="187"/>
      <c r="X922" s="187"/>
      <c r="Y922" s="176"/>
      <c r="Z922" s="188"/>
    </row>
    <row r="923" spans="1:26" s="180" customFormat="1" ht="12.75" x14ac:dyDescent="0.2">
      <c r="A923" s="178">
        <v>919</v>
      </c>
      <c r="B923" s="178">
        <f>+PDA!B922</f>
        <v>0</v>
      </c>
      <c r="C923" s="178">
        <f>+PDA!C922</f>
        <v>0</v>
      </c>
      <c r="D923" s="178">
        <f>+PDA!D922</f>
        <v>0</v>
      </c>
      <c r="E923" s="178">
        <f>+PDA!E922</f>
        <v>0</v>
      </c>
      <c r="F923" s="178">
        <f>+PDA!F922</f>
        <v>0</v>
      </c>
      <c r="G923" s="178">
        <f>+PDA!G922</f>
        <v>0</v>
      </c>
      <c r="H923" s="152" t="str">
        <f>IF(+PDA!H922,+PDA!H922," ")</f>
        <v xml:space="preserve"> </v>
      </c>
      <c r="I923" s="152" t="str">
        <f>IF(+PDA!I922,+PDA!I922," ")</f>
        <v xml:space="preserve"> </v>
      </c>
      <c r="J923" s="178">
        <f>+PDA!J922</f>
        <v>0</v>
      </c>
      <c r="K923" s="178">
        <f>+PDA!K922</f>
        <v>0</v>
      </c>
      <c r="L923" s="178">
        <f>+PDA!L922</f>
        <v>0</v>
      </c>
      <c r="M923" s="178" t="str">
        <f>IF(+PDA!M922,+PDA!M922," ")</f>
        <v xml:space="preserve"> </v>
      </c>
      <c r="N923" s="178" t="str">
        <f>IF(+PDA!N922,+PDA!N922," ")</f>
        <v xml:space="preserve"> </v>
      </c>
      <c r="O923" s="178" t="str">
        <f>IF(+PDA!O922,+PDA!O922," ")</f>
        <v xml:space="preserve"> </v>
      </c>
      <c r="P923" s="179" t="str">
        <f>+PDA!S922</f>
        <v xml:space="preserve"> </v>
      </c>
      <c r="Q923" s="186"/>
      <c r="R923" s="176"/>
      <c r="S923" s="176"/>
      <c r="T923" s="176"/>
      <c r="U923" s="155">
        <f t="shared" si="14"/>
        <v>0</v>
      </c>
      <c r="V923" s="176"/>
      <c r="W923" s="187"/>
      <c r="X923" s="187"/>
      <c r="Y923" s="176"/>
      <c r="Z923" s="188"/>
    </row>
    <row r="924" spans="1:26" s="180" customFormat="1" ht="12.75" x14ac:dyDescent="0.2">
      <c r="A924" s="178">
        <v>920</v>
      </c>
      <c r="B924" s="178">
        <f>+PDA!B923</f>
        <v>0</v>
      </c>
      <c r="C924" s="178">
        <f>+PDA!C923</f>
        <v>0</v>
      </c>
      <c r="D924" s="178">
        <f>+PDA!D923</f>
        <v>0</v>
      </c>
      <c r="E924" s="178">
        <f>+PDA!E923</f>
        <v>0</v>
      </c>
      <c r="F924" s="178">
        <f>+PDA!F923</f>
        <v>0</v>
      </c>
      <c r="G924" s="178">
        <f>+PDA!G923</f>
        <v>0</v>
      </c>
      <c r="H924" s="152" t="str">
        <f>IF(+PDA!H923,+PDA!H923," ")</f>
        <v xml:space="preserve"> </v>
      </c>
      <c r="I924" s="152" t="str">
        <f>IF(+PDA!I923,+PDA!I923," ")</f>
        <v xml:space="preserve"> </v>
      </c>
      <c r="J924" s="178">
        <f>+PDA!J923</f>
        <v>0</v>
      </c>
      <c r="K924" s="178">
        <f>+PDA!K923</f>
        <v>0</v>
      </c>
      <c r="L924" s="178">
        <f>+PDA!L923</f>
        <v>0</v>
      </c>
      <c r="M924" s="178" t="str">
        <f>IF(+PDA!M923,+PDA!M923," ")</f>
        <v xml:space="preserve"> </v>
      </c>
      <c r="N924" s="178" t="str">
        <f>IF(+PDA!N923,+PDA!N923," ")</f>
        <v xml:space="preserve"> </v>
      </c>
      <c r="O924" s="178" t="str">
        <f>IF(+PDA!O923,+PDA!O923," ")</f>
        <v xml:space="preserve"> </v>
      </c>
      <c r="P924" s="179" t="str">
        <f>+PDA!S923</f>
        <v xml:space="preserve"> </v>
      </c>
      <c r="Q924" s="186"/>
      <c r="R924" s="176"/>
      <c r="S924" s="176"/>
      <c r="T924" s="176"/>
      <c r="U924" s="155">
        <f t="shared" si="14"/>
        <v>0</v>
      </c>
      <c r="V924" s="176"/>
      <c r="W924" s="187"/>
      <c r="X924" s="187"/>
      <c r="Y924" s="176"/>
      <c r="Z924" s="188"/>
    </row>
    <row r="925" spans="1:26" s="180" customFormat="1" ht="12.75" x14ac:dyDescent="0.2">
      <c r="A925" s="178">
        <v>921</v>
      </c>
      <c r="B925" s="178">
        <f>+PDA!B924</f>
        <v>0</v>
      </c>
      <c r="C925" s="178">
        <f>+PDA!C924</f>
        <v>0</v>
      </c>
      <c r="D925" s="178">
        <f>+PDA!D924</f>
        <v>0</v>
      </c>
      <c r="E925" s="178">
        <f>+PDA!E924</f>
        <v>0</v>
      </c>
      <c r="F925" s="178">
        <f>+PDA!F924</f>
        <v>0</v>
      </c>
      <c r="G925" s="178">
        <f>+PDA!G924</f>
        <v>0</v>
      </c>
      <c r="H925" s="152" t="str">
        <f>IF(+PDA!H924,+PDA!H924," ")</f>
        <v xml:space="preserve"> </v>
      </c>
      <c r="I925" s="152" t="str">
        <f>IF(+PDA!I924,+PDA!I924," ")</f>
        <v xml:space="preserve"> </v>
      </c>
      <c r="J925" s="178">
        <f>+PDA!J924</f>
        <v>0</v>
      </c>
      <c r="K925" s="178">
        <f>+PDA!K924</f>
        <v>0</v>
      </c>
      <c r="L925" s="178">
        <f>+PDA!L924</f>
        <v>0</v>
      </c>
      <c r="M925" s="178" t="str">
        <f>IF(+PDA!M924,+PDA!M924," ")</f>
        <v xml:space="preserve"> </v>
      </c>
      <c r="N925" s="178" t="str">
        <f>IF(+PDA!N924,+PDA!N924," ")</f>
        <v xml:space="preserve"> </v>
      </c>
      <c r="O925" s="178" t="str">
        <f>IF(+PDA!O924,+PDA!O924," ")</f>
        <v xml:space="preserve"> </v>
      </c>
      <c r="P925" s="179" t="str">
        <f>+PDA!S924</f>
        <v xml:space="preserve"> </v>
      </c>
      <c r="Q925" s="186"/>
      <c r="R925" s="176"/>
      <c r="S925" s="176"/>
      <c r="T925" s="176"/>
      <c r="U925" s="155">
        <f t="shared" si="14"/>
        <v>0</v>
      </c>
      <c r="V925" s="176"/>
      <c r="W925" s="187"/>
      <c r="X925" s="187"/>
      <c r="Y925" s="176"/>
      <c r="Z925" s="188"/>
    </row>
    <row r="926" spans="1:26" s="180" customFormat="1" ht="12.75" x14ac:dyDescent="0.2">
      <c r="A926" s="178">
        <v>922</v>
      </c>
      <c r="B926" s="178">
        <f>+PDA!B925</f>
        <v>0</v>
      </c>
      <c r="C926" s="178">
        <f>+PDA!C925</f>
        <v>0</v>
      </c>
      <c r="D926" s="178">
        <f>+PDA!D925</f>
        <v>0</v>
      </c>
      <c r="E926" s="178">
        <f>+PDA!E925</f>
        <v>0</v>
      </c>
      <c r="F926" s="178">
        <f>+PDA!F925</f>
        <v>0</v>
      </c>
      <c r="G926" s="178">
        <f>+PDA!G925</f>
        <v>0</v>
      </c>
      <c r="H926" s="152" t="str">
        <f>IF(+PDA!H925,+PDA!H925," ")</f>
        <v xml:space="preserve"> </v>
      </c>
      <c r="I926" s="152" t="str">
        <f>IF(+PDA!I925,+PDA!I925," ")</f>
        <v xml:space="preserve"> </v>
      </c>
      <c r="J926" s="178">
        <f>+PDA!J925</f>
        <v>0</v>
      </c>
      <c r="K926" s="178">
        <f>+PDA!K925</f>
        <v>0</v>
      </c>
      <c r="L926" s="178">
        <f>+PDA!L925</f>
        <v>0</v>
      </c>
      <c r="M926" s="178" t="str">
        <f>IF(+PDA!M925,+PDA!M925," ")</f>
        <v xml:space="preserve"> </v>
      </c>
      <c r="N926" s="178" t="str">
        <f>IF(+PDA!N925,+PDA!N925," ")</f>
        <v xml:space="preserve"> </v>
      </c>
      <c r="O926" s="178" t="str">
        <f>IF(+PDA!O925,+PDA!O925," ")</f>
        <v xml:space="preserve"> </v>
      </c>
      <c r="P926" s="179" t="str">
        <f>+PDA!S925</f>
        <v xml:space="preserve"> </v>
      </c>
      <c r="Q926" s="186"/>
      <c r="R926" s="176"/>
      <c r="S926" s="176"/>
      <c r="T926" s="176"/>
      <c r="U926" s="155">
        <f t="shared" si="14"/>
        <v>0</v>
      </c>
      <c r="V926" s="176"/>
      <c r="W926" s="187"/>
      <c r="X926" s="187"/>
      <c r="Y926" s="176"/>
      <c r="Z926" s="188"/>
    </row>
    <row r="927" spans="1:26" s="180" customFormat="1" ht="12.75" x14ac:dyDescent="0.2">
      <c r="A927" s="178">
        <v>923</v>
      </c>
      <c r="B927" s="178">
        <f>+PDA!B926</f>
        <v>0</v>
      </c>
      <c r="C927" s="178">
        <f>+PDA!C926</f>
        <v>0</v>
      </c>
      <c r="D927" s="178">
        <f>+PDA!D926</f>
        <v>0</v>
      </c>
      <c r="E927" s="178">
        <f>+PDA!E926</f>
        <v>0</v>
      </c>
      <c r="F927" s="178">
        <f>+PDA!F926</f>
        <v>0</v>
      </c>
      <c r="G927" s="178">
        <f>+PDA!G926</f>
        <v>0</v>
      </c>
      <c r="H927" s="152" t="str">
        <f>IF(+PDA!H926,+PDA!H926," ")</f>
        <v xml:space="preserve"> </v>
      </c>
      <c r="I927" s="152" t="str">
        <f>IF(+PDA!I926,+PDA!I926," ")</f>
        <v xml:space="preserve"> </v>
      </c>
      <c r="J927" s="178">
        <f>+PDA!J926</f>
        <v>0</v>
      </c>
      <c r="K927" s="178">
        <f>+PDA!K926</f>
        <v>0</v>
      </c>
      <c r="L927" s="178">
        <f>+PDA!L926</f>
        <v>0</v>
      </c>
      <c r="M927" s="178" t="str">
        <f>IF(+PDA!M926,+PDA!M926," ")</f>
        <v xml:space="preserve"> </v>
      </c>
      <c r="N927" s="178" t="str">
        <f>IF(+PDA!N926,+PDA!N926," ")</f>
        <v xml:space="preserve"> </v>
      </c>
      <c r="O927" s="178" t="str">
        <f>IF(+PDA!O926,+PDA!O926," ")</f>
        <v xml:space="preserve"> </v>
      </c>
      <c r="P927" s="179" t="str">
        <f>+PDA!S926</f>
        <v xml:space="preserve"> </v>
      </c>
      <c r="Q927" s="186"/>
      <c r="R927" s="176"/>
      <c r="S927" s="176"/>
      <c r="T927" s="176"/>
      <c r="U927" s="155">
        <f t="shared" si="14"/>
        <v>0</v>
      </c>
      <c r="V927" s="176"/>
      <c r="W927" s="187"/>
      <c r="X927" s="187"/>
      <c r="Y927" s="176"/>
      <c r="Z927" s="188"/>
    </row>
    <row r="928" spans="1:26" s="180" customFormat="1" ht="12.75" x14ac:dyDescent="0.2">
      <c r="A928" s="178">
        <v>924</v>
      </c>
      <c r="B928" s="178">
        <f>+PDA!B927</f>
        <v>0</v>
      </c>
      <c r="C928" s="178">
        <f>+PDA!C927</f>
        <v>0</v>
      </c>
      <c r="D928" s="178">
        <f>+PDA!D927</f>
        <v>0</v>
      </c>
      <c r="E928" s="178">
        <f>+PDA!E927</f>
        <v>0</v>
      </c>
      <c r="F928" s="178">
        <f>+PDA!F927</f>
        <v>0</v>
      </c>
      <c r="G928" s="178">
        <f>+PDA!G927</f>
        <v>0</v>
      </c>
      <c r="H928" s="152" t="str">
        <f>IF(+PDA!H927,+PDA!H927," ")</f>
        <v xml:space="preserve"> </v>
      </c>
      <c r="I928" s="152" t="str">
        <f>IF(+PDA!I927,+PDA!I927," ")</f>
        <v xml:space="preserve"> </v>
      </c>
      <c r="J928" s="178">
        <f>+PDA!J927</f>
        <v>0</v>
      </c>
      <c r="K928" s="178">
        <f>+PDA!K927</f>
        <v>0</v>
      </c>
      <c r="L928" s="178">
        <f>+PDA!L927</f>
        <v>0</v>
      </c>
      <c r="M928" s="178" t="str">
        <f>IF(+PDA!M927,+PDA!M927," ")</f>
        <v xml:space="preserve"> </v>
      </c>
      <c r="N928" s="178" t="str">
        <f>IF(+PDA!N927,+PDA!N927," ")</f>
        <v xml:space="preserve"> </v>
      </c>
      <c r="O928" s="178" t="str">
        <f>IF(+PDA!O927,+PDA!O927," ")</f>
        <v xml:space="preserve"> </v>
      </c>
      <c r="P928" s="179" t="str">
        <f>+PDA!S927</f>
        <v xml:space="preserve"> </v>
      </c>
      <c r="Q928" s="186"/>
      <c r="R928" s="176"/>
      <c r="S928" s="176"/>
      <c r="T928" s="176"/>
      <c r="U928" s="155">
        <f t="shared" si="14"/>
        <v>0</v>
      </c>
      <c r="V928" s="176"/>
      <c r="W928" s="187"/>
      <c r="X928" s="187"/>
      <c r="Y928" s="176"/>
      <c r="Z928" s="188"/>
    </row>
    <row r="929" spans="1:26" s="180" customFormat="1" ht="12.75" x14ac:dyDescent="0.2">
      <c r="A929" s="178">
        <v>925</v>
      </c>
      <c r="B929" s="178">
        <f>+PDA!B928</f>
        <v>0</v>
      </c>
      <c r="C929" s="178">
        <f>+PDA!C928</f>
        <v>0</v>
      </c>
      <c r="D929" s="178">
        <f>+PDA!D928</f>
        <v>0</v>
      </c>
      <c r="E929" s="178">
        <f>+PDA!E928</f>
        <v>0</v>
      </c>
      <c r="F929" s="178">
        <f>+PDA!F928</f>
        <v>0</v>
      </c>
      <c r="G929" s="178">
        <f>+PDA!G928</f>
        <v>0</v>
      </c>
      <c r="H929" s="152" t="str">
        <f>IF(+PDA!H928,+PDA!H928," ")</f>
        <v xml:space="preserve"> </v>
      </c>
      <c r="I929" s="152" t="str">
        <f>IF(+PDA!I928,+PDA!I928," ")</f>
        <v xml:space="preserve"> </v>
      </c>
      <c r="J929" s="178">
        <f>+PDA!J928</f>
        <v>0</v>
      </c>
      <c r="K929" s="178">
        <f>+PDA!K928</f>
        <v>0</v>
      </c>
      <c r="L929" s="178">
        <f>+PDA!L928</f>
        <v>0</v>
      </c>
      <c r="M929" s="178" t="str">
        <f>IF(+PDA!M928,+PDA!M928," ")</f>
        <v xml:space="preserve"> </v>
      </c>
      <c r="N929" s="178" t="str">
        <f>IF(+PDA!N928,+PDA!N928," ")</f>
        <v xml:space="preserve"> </v>
      </c>
      <c r="O929" s="178" t="str">
        <f>IF(+PDA!O928,+PDA!O928," ")</f>
        <v xml:space="preserve"> </v>
      </c>
      <c r="P929" s="179" t="str">
        <f>+PDA!S928</f>
        <v xml:space="preserve"> </v>
      </c>
      <c r="Q929" s="186"/>
      <c r="R929" s="176"/>
      <c r="S929" s="176"/>
      <c r="T929" s="176"/>
      <c r="U929" s="155">
        <f t="shared" si="14"/>
        <v>0</v>
      </c>
      <c r="V929" s="176"/>
      <c r="W929" s="187"/>
      <c r="X929" s="187"/>
      <c r="Y929" s="176"/>
      <c r="Z929" s="188"/>
    </row>
    <row r="930" spans="1:26" s="180" customFormat="1" ht="12.75" x14ac:dyDescent="0.2">
      <c r="A930" s="178">
        <v>926</v>
      </c>
      <c r="B930" s="178">
        <f>+PDA!B929</f>
        <v>0</v>
      </c>
      <c r="C930" s="178">
        <f>+PDA!C929</f>
        <v>0</v>
      </c>
      <c r="D930" s="178">
        <f>+PDA!D929</f>
        <v>0</v>
      </c>
      <c r="E930" s="178">
        <f>+PDA!E929</f>
        <v>0</v>
      </c>
      <c r="F930" s="178">
        <f>+PDA!F929</f>
        <v>0</v>
      </c>
      <c r="G930" s="178">
        <f>+PDA!G929</f>
        <v>0</v>
      </c>
      <c r="H930" s="152" t="str">
        <f>IF(+PDA!H929,+PDA!H929," ")</f>
        <v xml:space="preserve"> </v>
      </c>
      <c r="I930" s="152" t="str">
        <f>IF(+PDA!I929,+PDA!I929," ")</f>
        <v xml:space="preserve"> </v>
      </c>
      <c r="J930" s="178">
        <f>+PDA!J929</f>
        <v>0</v>
      </c>
      <c r="K930" s="178">
        <f>+PDA!K929</f>
        <v>0</v>
      </c>
      <c r="L930" s="178">
        <f>+PDA!L929</f>
        <v>0</v>
      </c>
      <c r="M930" s="178" t="str">
        <f>IF(+PDA!M929,+PDA!M929," ")</f>
        <v xml:space="preserve"> </v>
      </c>
      <c r="N930" s="178" t="str">
        <f>IF(+PDA!N929,+PDA!N929," ")</f>
        <v xml:space="preserve"> </v>
      </c>
      <c r="O930" s="178" t="str">
        <f>IF(+PDA!O929,+PDA!O929," ")</f>
        <v xml:space="preserve"> </v>
      </c>
      <c r="P930" s="179" t="str">
        <f>+PDA!S929</f>
        <v xml:space="preserve"> </v>
      </c>
      <c r="Q930" s="186"/>
      <c r="R930" s="176"/>
      <c r="S930" s="176"/>
      <c r="T930" s="176"/>
      <c r="U930" s="155">
        <f t="shared" si="14"/>
        <v>0</v>
      </c>
      <c r="V930" s="176"/>
      <c r="W930" s="187"/>
      <c r="X930" s="187"/>
      <c r="Y930" s="176"/>
      <c r="Z930" s="188"/>
    </row>
    <row r="931" spans="1:26" s="180" customFormat="1" ht="12.75" x14ac:dyDescent="0.2">
      <c r="A931" s="178">
        <v>927</v>
      </c>
      <c r="B931" s="178">
        <f>+PDA!B930</f>
        <v>0</v>
      </c>
      <c r="C931" s="178">
        <f>+PDA!C930</f>
        <v>0</v>
      </c>
      <c r="D931" s="178">
        <f>+PDA!D930</f>
        <v>0</v>
      </c>
      <c r="E931" s="178">
        <f>+PDA!E930</f>
        <v>0</v>
      </c>
      <c r="F931" s="178">
        <f>+PDA!F930</f>
        <v>0</v>
      </c>
      <c r="G931" s="178">
        <f>+PDA!G930</f>
        <v>0</v>
      </c>
      <c r="H931" s="152" t="str">
        <f>IF(+PDA!H930,+PDA!H930," ")</f>
        <v xml:space="preserve"> </v>
      </c>
      <c r="I931" s="152" t="str">
        <f>IF(+PDA!I930,+PDA!I930," ")</f>
        <v xml:space="preserve"> </v>
      </c>
      <c r="J931" s="178">
        <f>+PDA!J930</f>
        <v>0</v>
      </c>
      <c r="K931" s="178">
        <f>+PDA!K930</f>
        <v>0</v>
      </c>
      <c r="L931" s="178">
        <f>+PDA!L930</f>
        <v>0</v>
      </c>
      <c r="M931" s="178" t="str">
        <f>IF(+PDA!M930,+PDA!M930," ")</f>
        <v xml:space="preserve"> </v>
      </c>
      <c r="N931" s="178" t="str">
        <f>IF(+PDA!N930,+PDA!N930," ")</f>
        <v xml:space="preserve"> </v>
      </c>
      <c r="O931" s="178" t="str">
        <f>IF(+PDA!O930,+PDA!O930," ")</f>
        <v xml:space="preserve"> </v>
      </c>
      <c r="P931" s="179" t="str">
        <f>+PDA!S930</f>
        <v xml:space="preserve"> </v>
      </c>
      <c r="Q931" s="186"/>
      <c r="R931" s="176"/>
      <c r="S931" s="176"/>
      <c r="T931" s="176"/>
      <c r="U931" s="155">
        <f t="shared" si="14"/>
        <v>0</v>
      </c>
      <c r="V931" s="176"/>
      <c r="W931" s="187"/>
      <c r="X931" s="187"/>
      <c r="Y931" s="176"/>
      <c r="Z931" s="188"/>
    </row>
    <row r="932" spans="1:26" s="180" customFormat="1" ht="12.75" x14ac:dyDescent="0.2">
      <c r="A932" s="178">
        <v>928</v>
      </c>
      <c r="B932" s="178">
        <f>+PDA!B931</f>
        <v>0</v>
      </c>
      <c r="C932" s="178">
        <f>+PDA!C931</f>
        <v>0</v>
      </c>
      <c r="D932" s="178">
        <f>+PDA!D931</f>
        <v>0</v>
      </c>
      <c r="E932" s="178">
        <f>+PDA!E931</f>
        <v>0</v>
      </c>
      <c r="F932" s="178">
        <f>+PDA!F931</f>
        <v>0</v>
      </c>
      <c r="G932" s="178">
        <f>+PDA!G931</f>
        <v>0</v>
      </c>
      <c r="H932" s="152" t="str">
        <f>IF(+PDA!H931,+PDA!H931," ")</f>
        <v xml:space="preserve"> </v>
      </c>
      <c r="I932" s="152" t="str">
        <f>IF(+PDA!I931,+PDA!I931," ")</f>
        <v xml:space="preserve"> </v>
      </c>
      <c r="J932" s="178">
        <f>+PDA!J931</f>
        <v>0</v>
      </c>
      <c r="K932" s="178">
        <f>+PDA!K931</f>
        <v>0</v>
      </c>
      <c r="L932" s="178">
        <f>+PDA!L931</f>
        <v>0</v>
      </c>
      <c r="M932" s="178" t="str">
        <f>IF(+PDA!M931,+PDA!M931," ")</f>
        <v xml:space="preserve"> </v>
      </c>
      <c r="N932" s="178" t="str">
        <f>IF(+PDA!N931,+PDA!N931," ")</f>
        <v xml:space="preserve"> </v>
      </c>
      <c r="O932" s="178" t="str">
        <f>IF(+PDA!O931,+PDA!O931," ")</f>
        <v xml:space="preserve"> </v>
      </c>
      <c r="P932" s="179" t="str">
        <f>+PDA!S931</f>
        <v xml:space="preserve"> </v>
      </c>
      <c r="Q932" s="186"/>
      <c r="R932" s="176"/>
      <c r="S932" s="176"/>
      <c r="T932" s="176"/>
      <c r="U932" s="155">
        <f t="shared" si="14"/>
        <v>0</v>
      </c>
      <c r="V932" s="176"/>
      <c r="W932" s="187"/>
      <c r="X932" s="187"/>
      <c r="Y932" s="176"/>
      <c r="Z932" s="188"/>
    </row>
    <row r="933" spans="1:26" s="180" customFormat="1" ht="12.75" x14ac:dyDescent="0.2">
      <c r="A933" s="178">
        <v>929</v>
      </c>
      <c r="B933" s="178">
        <f>+PDA!B932</f>
        <v>0</v>
      </c>
      <c r="C933" s="178">
        <f>+PDA!C932</f>
        <v>0</v>
      </c>
      <c r="D933" s="178">
        <f>+PDA!D932</f>
        <v>0</v>
      </c>
      <c r="E933" s="178">
        <f>+PDA!E932</f>
        <v>0</v>
      </c>
      <c r="F933" s="178">
        <f>+PDA!F932</f>
        <v>0</v>
      </c>
      <c r="G933" s="178">
        <f>+PDA!G932</f>
        <v>0</v>
      </c>
      <c r="H933" s="152" t="str">
        <f>IF(+PDA!H932,+PDA!H932," ")</f>
        <v xml:space="preserve"> </v>
      </c>
      <c r="I933" s="152" t="str">
        <f>IF(+PDA!I932,+PDA!I932," ")</f>
        <v xml:space="preserve"> </v>
      </c>
      <c r="J933" s="178">
        <f>+PDA!J932</f>
        <v>0</v>
      </c>
      <c r="K933" s="178">
        <f>+PDA!K932</f>
        <v>0</v>
      </c>
      <c r="L933" s="178">
        <f>+PDA!L932</f>
        <v>0</v>
      </c>
      <c r="M933" s="178" t="str">
        <f>IF(+PDA!M932,+PDA!M932," ")</f>
        <v xml:space="preserve"> </v>
      </c>
      <c r="N933" s="178" t="str">
        <f>IF(+PDA!N932,+PDA!N932," ")</f>
        <v xml:space="preserve"> </v>
      </c>
      <c r="O933" s="178" t="str">
        <f>IF(+PDA!O932,+PDA!O932," ")</f>
        <v xml:space="preserve"> </v>
      </c>
      <c r="P933" s="179" t="str">
        <f>+PDA!S932</f>
        <v xml:space="preserve"> </v>
      </c>
      <c r="Q933" s="186"/>
      <c r="R933" s="176"/>
      <c r="S933" s="176"/>
      <c r="T933" s="176"/>
      <c r="U933" s="155">
        <f t="shared" si="14"/>
        <v>0</v>
      </c>
      <c r="V933" s="176"/>
      <c r="W933" s="187"/>
      <c r="X933" s="187"/>
      <c r="Y933" s="176"/>
      <c r="Z933" s="188"/>
    </row>
    <row r="934" spans="1:26" s="180" customFormat="1" ht="12.75" x14ac:dyDescent="0.2">
      <c r="A934" s="178">
        <v>930</v>
      </c>
      <c r="B934" s="178">
        <f>+PDA!B933</f>
        <v>0</v>
      </c>
      <c r="C934" s="178">
        <f>+PDA!C933</f>
        <v>0</v>
      </c>
      <c r="D934" s="178">
        <f>+PDA!D933</f>
        <v>0</v>
      </c>
      <c r="E934" s="178">
        <f>+PDA!E933</f>
        <v>0</v>
      </c>
      <c r="F934" s="178">
        <f>+PDA!F933</f>
        <v>0</v>
      </c>
      <c r="G934" s="178">
        <f>+PDA!G933</f>
        <v>0</v>
      </c>
      <c r="H934" s="152" t="str">
        <f>IF(+PDA!H933,+PDA!H933," ")</f>
        <v xml:space="preserve"> </v>
      </c>
      <c r="I934" s="152" t="str">
        <f>IF(+PDA!I933,+PDA!I933," ")</f>
        <v xml:space="preserve"> </v>
      </c>
      <c r="J934" s="178">
        <f>+PDA!J933</f>
        <v>0</v>
      </c>
      <c r="K934" s="178">
        <f>+PDA!K933</f>
        <v>0</v>
      </c>
      <c r="L934" s="178">
        <f>+PDA!L933</f>
        <v>0</v>
      </c>
      <c r="M934" s="178" t="str">
        <f>IF(+PDA!M933,+PDA!M933," ")</f>
        <v xml:space="preserve"> </v>
      </c>
      <c r="N934" s="178" t="str">
        <f>IF(+PDA!N933,+PDA!N933," ")</f>
        <v xml:space="preserve"> </v>
      </c>
      <c r="O934" s="178" t="str">
        <f>IF(+PDA!O933,+PDA!O933," ")</f>
        <v xml:space="preserve"> </v>
      </c>
      <c r="P934" s="179" t="str">
        <f>+PDA!S933</f>
        <v xml:space="preserve"> </v>
      </c>
      <c r="Q934" s="186"/>
      <c r="R934" s="176"/>
      <c r="S934" s="176"/>
      <c r="T934" s="176"/>
      <c r="U934" s="155">
        <f t="shared" si="14"/>
        <v>0</v>
      </c>
      <c r="V934" s="176"/>
      <c r="W934" s="187"/>
      <c r="X934" s="187"/>
      <c r="Y934" s="176"/>
      <c r="Z934" s="188"/>
    </row>
    <row r="935" spans="1:26" s="180" customFormat="1" ht="12.75" x14ac:dyDescent="0.2">
      <c r="A935" s="178">
        <v>931</v>
      </c>
      <c r="B935" s="178">
        <f>+PDA!B934</f>
        <v>0</v>
      </c>
      <c r="C935" s="178">
        <f>+PDA!C934</f>
        <v>0</v>
      </c>
      <c r="D935" s="178">
        <f>+PDA!D934</f>
        <v>0</v>
      </c>
      <c r="E935" s="178">
        <f>+PDA!E934</f>
        <v>0</v>
      </c>
      <c r="F935" s="178">
        <f>+PDA!F934</f>
        <v>0</v>
      </c>
      <c r="G935" s="178">
        <f>+PDA!G934</f>
        <v>0</v>
      </c>
      <c r="H935" s="152" t="str">
        <f>IF(+PDA!H934,+PDA!H934," ")</f>
        <v xml:space="preserve"> </v>
      </c>
      <c r="I935" s="152" t="str">
        <f>IF(+PDA!I934,+PDA!I934," ")</f>
        <v xml:space="preserve"> </v>
      </c>
      <c r="J935" s="178">
        <f>+PDA!J934</f>
        <v>0</v>
      </c>
      <c r="K935" s="178">
        <f>+PDA!K934</f>
        <v>0</v>
      </c>
      <c r="L935" s="178">
        <f>+PDA!L934</f>
        <v>0</v>
      </c>
      <c r="M935" s="178" t="str">
        <f>IF(+PDA!M934,+PDA!M934," ")</f>
        <v xml:space="preserve"> </v>
      </c>
      <c r="N935" s="178" t="str">
        <f>IF(+PDA!N934,+PDA!N934," ")</f>
        <v xml:space="preserve"> </v>
      </c>
      <c r="O935" s="178" t="str">
        <f>IF(+PDA!O934,+PDA!O934," ")</f>
        <v xml:space="preserve"> </v>
      </c>
      <c r="P935" s="179" t="str">
        <f>+PDA!S934</f>
        <v xml:space="preserve"> </v>
      </c>
      <c r="Q935" s="186"/>
      <c r="R935" s="176"/>
      <c r="S935" s="176"/>
      <c r="T935" s="176"/>
      <c r="U935" s="155">
        <f t="shared" si="14"/>
        <v>0</v>
      </c>
      <c r="V935" s="176"/>
      <c r="W935" s="187"/>
      <c r="X935" s="187"/>
      <c r="Y935" s="176"/>
      <c r="Z935" s="188"/>
    </row>
    <row r="936" spans="1:26" s="180" customFormat="1" ht="12.75" x14ac:dyDescent="0.2">
      <c r="A936" s="178">
        <v>932</v>
      </c>
      <c r="B936" s="178">
        <f>+PDA!B935</f>
        <v>0</v>
      </c>
      <c r="C936" s="178">
        <f>+PDA!C935</f>
        <v>0</v>
      </c>
      <c r="D936" s="178">
        <f>+PDA!D935</f>
        <v>0</v>
      </c>
      <c r="E936" s="178">
        <f>+PDA!E935</f>
        <v>0</v>
      </c>
      <c r="F936" s="178">
        <f>+PDA!F935</f>
        <v>0</v>
      </c>
      <c r="G936" s="178">
        <f>+PDA!G935</f>
        <v>0</v>
      </c>
      <c r="H936" s="152" t="str">
        <f>IF(+PDA!H935,+PDA!H935," ")</f>
        <v xml:space="preserve"> </v>
      </c>
      <c r="I936" s="152" t="str">
        <f>IF(+PDA!I935,+PDA!I935," ")</f>
        <v xml:space="preserve"> </v>
      </c>
      <c r="J936" s="178">
        <f>+PDA!J935</f>
        <v>0</v>
      </c>
      <c r="K936" s="178">
        <f>+PDA!K935</f>
        <v>0</v>
      </c>
      <c r="L936" s="178">
        <f>+PDA!L935</f>
        <v>0</v>
      </c>
      <c r="M936" s="178" t="str">
        <f>IF(+PDA!M935,+PDA!M935," ")</f>
        <v xml:space="preserve"> </v>
      </c>
      <c r="N936" s="178" t="str">
        <f>IF(+PDA!N935,+PDA!N935," ")</f>
        <v xml:space="preserve"> </v>
      </c>
      <c r="O936" s="178" t="str">
        <f>IF(+PDA!O935,+PDA!O935," ")</f>
        <v xml:space="preserve"> </v>
      </c>
      <c r="P936" s="179" t="str">
        <f>+PDA!S935</f>
        <v xml:space="preserve"> </v>
      </c>
      <c r="Q936" s="186"/>
      <c r="R936" s="176"/>
      <c r="S936" s="176"/>
      <c r="T936" s="176"/>
      <c r="U936" s="155">
        <f t="shared" si="14"/>
        <v>0</v>
      </c>
      <c r="V936" s="176"/>
      <c r="W936" s="187"/>
      <c r="X936" s="187"/>
      <c r="Y936" s="176"/>
      <c r="Z936" s="188"/>
    </row>
    <row r="937" spans="1:26" s="180" customFormat="1" ht="12.75" x14ac:dyDescent="0.2">
      <c r="A937" s="178">
        <v>933</v>
      </c>
      <c r="B937" s="178">
        <f>+PDA!B936</f>
        <v>0</v>
      </c>
      <c r="C937" s="178">
        <f>+PDA!C936</f>
        <v>0</v>
      </c>
      <c r="D937" s="178">
        <f>+PDA!D936</f>
        <v>0</v>
      </c>
      <c r="E937" s="178">
        <f>+PDA!E936</f>
        <v>0</v>
      </c>
      <c r="F937" s="178">
        <f>+PDA!F936</f>
        <v>0</v>
      </c>
      <c r="G937" s="178">
        <f>+PDA!G936</f>
        <v>0</v>
      </c>
      <c r="H937" s="152" t="str">
        <f>IF(+PDA!H936,+PDA!H936," ")</f>
        <v xml:space="preserve"> </v>
      </c>
      <c r="I937" s="152" t="str">
        <f>IF(+PDA!I936,+PDA!I936," ")</f>
        <v xml:space="preserve"> </v>
      </c>
      <c r="J937" s="178">
        <f>+PDA!J936</f>
        <v>0</v>
      </c>
      <c r="K937" s="178">
        <f>+PDA!K936</f>
        <v>0</v>
      </c>
      <c r="L937" s="178">
        <f>+PDA!L936</f>
        <v>0</v>
      </c>
      <c r="M937" s="178" t="str">
        <f>IF(+PDA!M936,+PDA!M936," ")</f>
        <v xml:space="preserve"> </v>
      </c>
      <c r="N937" s="178" t="str">
        <f>IF(+PDA!N936,+PDA!N936," ")</f>
        <v xml:space="preserve"> </v>
      </c>
      <c r="O937" s="178" t="str">
        <f>IF(+PDA!O936,+PDA!O936," ")</f>
        <v xml:space="preserve"> </v>
      </c>
      <c r="P937" s="179" t="str">
        <f>+PDA!S936</f>
        <v xml:space="preserve"> </v>
      </c>
      <c r="Q937" s="186"/>
      <c r="R937" s="176"/>
      <c r="S937" s="176"/>
      <c r="T937" s="176"/>
      <c r="U937" s="155">
        <f t="shared" si="14"/>
        <v>0</v>
      </c>
      <c r="V937" s="176"/>
      <c r="W937" s="187"/>
      <c r="X937" s="187"/>
      <c r="Y937" s="176"/>
      <c r="Z937" s="188"/>
    </row>
    <row r="938" spans="1:26" s="180" customFormat="1" ht="12.75" x14ac:dyDescent="0.2">
      <c r="A938" s="178">
        <v>934</v>
      </c>
      <c r="B938" s="178">
        <f>+PDA!B937</f>
        <v>0</v>
      </c>
      <c r="C938" s="178">
        <f>+PDA!C937</f>
        <v>0</v>
      </c>
      <c r="D938" s="178">
        <f>+PDA!D937</f>
        <v>0</v>
      </c>
      <c r="E938" s="178">
        <f>+PDA!E937</f>
        <v>0</v>
      </c>
      <c r="F938" s="178">
        <f>+PDA!F937</f>
        <v>0</v>
      </c>
      <c r="G938" s="178">
        <f>+PDA!G937</f>
        <v>0</v>
      </c>
      <c r="H938" s="152" t="str">
        <f>IF(+PDA!H937,+PDA!H937," ")</f>
        <v xml:space="preserve"> </v>
      </c>
      <c r="I938" s="152" t="str">
        <f>IF(+PDA!I937,+PDA!I937," ")</f>
        <v xml:space="preserve"> </v>
      </c>
      <c r="J938" s="178">
        <f>+PDA!J937</f>
        <v>0</v>
      </c>
      <c r="K938" s="178">
        <f>+PDA!K937</f>
        <v>0</v>
      </c>
      <c r="L938" s="178">
        <f>+PDA!L937</f>
        <v>0</v>
      </c>
      <c r="M938" s="178" t="str">
        <f>IF(+PDA!M937,+PDA!M937," ")</f>
        <v xml:space="preserve"> </v>
      </c>
      <c r="N938" s="178" t="str">
        <f>IF(+PDA!N937,+PDA!N937," ")</f>
        <v xml:space="preserve"> </v>
      </c>
      <c r="O938" s="178" t="str">
        <f>IF(+PDA!O937,+PDA!O937," ")</f>
        <v xml:space="preserve"> </v>
      </c>
      <c r="P938" s="179" t="str">
        <f>+PDA!S937</f>
        <v xml:space="preserve"> </v>
      </c>
      <c r="Q938" s="186"/>
      <c r="R938" s="176"/>
      <c r="S938" s="176"/>
      <c r="T938" s="176"/>
      <c r="U938" s="155">
        <f t="shared" si="14"/>
        <v>0</v>
      </c>
      <c r="V938" s="176"/>
      <c r="W938" s="187"/>
      <c r="X938" s="187"/>
      <c r="Y938" s="176"/>
      <c r="Z938" s="188"/>
    </row>
    <row r="939" spans="1:26" s="180" customFormat="1" ht="12.75" x14ac:dyDescent="0.2">
      <c r="A939" s="178">
        <v>935</v>
      </c>
      <c r="B939" s="178">
        <f>+PDA!B938</f>
        <v>0</v>
      </c>
      <c r="C939" s="178">
        <f>+PDA!C938</f>
        <v>0</v>
      </c>
      <c r="D939" s="178">
        <f>+PDA!D938</f>
        <v>0</v>
      </c>
      <c r="E939" s="178">
        <f>+PDA!E938</f>
        <v>0</v>
      </c>
      <c r="F939" s="178">
        <f>+PDA!F938</f>
        <v>0</v>
      </c>
      <c r="G939" s="178">
        <f>+PDA!G938</f>
        <v>0</v>
      </c>
      <c r="H939" s="152" t="str">
        <f>IF(+PDA!H938,+PDA!H938," ")</f>
        <v xml:space="preserve"> </v>
      </c>
      <c r="I939" s="152" t="str">
        <f>IF(+PDA!I938,+PDA!I938," ")</f>
        <v xml:space="preserve"> </v>
      </c>
      <c r="J939" s="178">
        <f>+PDA!J938</f>
        <v>0</v>
      </c>
      <c r="K939" s="178">
        <f>+PDA!K938</f>
        <v>0</v>
      </c>
      <c r="L939" s="178">
        <f>+PDA!L938</f>
        <v>0</v>
      </c>
      <c r="M939" s="178" t="str">
        <f>IF(+PDA!M938,+PDA!M938," ")</f>
        <v xml:space="preserve"> </v>
      </c>
      <c r="N939" s="178" t="str">
        <f>IF(+PDA!N938,+PDA!N938," ")</f>
        <v xml:space="preserve"> </v>
      </c>
      <c r="O939" s="178" t="str">
        <f>IF(+PDA!O938,+PDA!O938," ")</f>
        <v xml:space="preserve"> </v>
      </c>
      <c r="P939" s="179" t="str">
        <f>+PDA!S938</f>
        <v xml:space="preserve"> </v>
      </c>
      <c r="Q939" s="186"/>
      <c r="R939" s="176"/>
      <c r="S939" s="176"/>
      <c r="T939" s="176"/>
      <c r="U939" s="155">
        <f t="shared" si="14"/>
        <v>0</v>
      </c>
      <c r="V939" s="176"/>
      <c r="W939" s="187"/>
      <c r="X939" s="187"/>
      <c r="Y939" s="176"/>
      <c r="Z939" s="188"/>
    </row>
    <row r="940" spans="1:26" s="180" customFormat="1" ht="12.75" x14ac:dyDescent="0.2">
      <c r="A940" s="178">
        <v>936</v>
      </c>
      <c r="B940" s="178">
        <f>+PDA!B939</f>
        <v>0</v>
      </c>
      <c r="C940" s="178">
        <f>+PDA!C939</f>
        <v>0</v>
      </c>
      <c r="D940" s="178">
        <f>+PDA!D939</f>
        <v>0</v>
      </c>
      <c r="E940" s="178">
        <f>+PDA!E939</f>
        <v>0</v>
      </c>
      <c r="F940" s="178">
        <f>+PDA!F939</f>
        <v>0</v>
      </c>
      <c r="G940" s="178">
        <f>+PDA!G939</f>
        <v>0</v>
      </c>
      <c r="H940" s="152" t="str">
        <f>IF(+PDA!H939,+PDA!H939," ")</f>
        <v xml:space="preserve"> </v>
      </c>
      <c r="I940" s="152" t="str">
        <f>IF(+PDA!I939,+PDA!I939," ")</f>
        <v xml:space="preserve"> </v>
      </c>
      <c r="J940" s="178">
        <f>+PDA!J939</f>
        <v>0</v>
      </c>
      <c r="K940" s="178">
        <f>+PDA!K939</f>
        <v>0</v>
      </c>
      <c r="L940" s="178">
        <f>+PDA!L939</f>
        <v>0</v>
      </c>
      <c r="M940" s="178" t="str">
        <f>IF(+PDA!M939,+PDA!M939," ")</f>
        <v xml:space="preserve"> </v>
      </c>
      <c r="N940" s="178" t="str">
        <f>IF(+PDA!N939,+PDA!N939," ")</f>
        <v xml:space="preserve"> </v>
      </c>
      <c r="O940" s="178" t="str">
        <f>IF(+PDA!O939,+PDA!O939," ")</f>
        <v xml:space="preserve"> </v>
      </c>
      <c r="P940" s="179" t="str">
        <f>+PDA!S939</f>
        <v xml:space="preserve"> </v>
      </c>
      <c r="Q940" s="186"/>
      <c r="R940" s="176"/>
      <c r="S940" s="176"/>
      <c r="T940" s="176"/>
      <c r="U940" s="155">
        <f t="shared" si="14"/>
        <v>0</v>
      </c>
      <c r="V940" s="176"/>
      <c r="W940" s="187"/>
      <c r="X940" s="187"/>
      <c r="Y940" s="176"/>
      <c r="Z940" s="188"/>
    </row>
    <row r="941" spans="1:26" s="180" customFormat="1" ht="12.75" x14ac:dyDescent="0.2">
      <c r="A941" s="178">
        <v>937</v>
      </c>
      <c r="B941" s="178">
        <f>+PDA!B940</f>
        <v>0</v>
      </c>
      <c r="C941" s="178">
        <f>+PDA!C940</f>
        <v>0</v>
      </c>
      <c r="D941" s="178">
        <f>+PDA!D940</f>
        <v>0</v>
      </c>
      <c r="E941" s="178">
        <f>+PDA!E940</f>
        <v>0</v>
      </c>
      <c r="F941" s="178">
        <f>+PDA!F940</f>
        <v>0</v>
      </c>
      <c r="G941" s="178">
        <f>+PDA!G940</f>
        <v>0</v>
      </c>
      <c r="H941" s="152" t="str">
        <f>IF(+PDA!H940,+PDA!H940," ")</f>
        <v xml:space="preserve"> </v>
      </c>
      <c r="I941" s="152" t="str">
        <f>IF(+PDA!I940,+PDA!I940," ")</f>
        <v xml:space="preserve"> </v>
      </c>
      <c r="J941" s="178">
        <f>+PDA!J940</f>
        <v>0</v>
      </c>
      <c r="K941" s="178">
        <f>+PDA!K940</f>
        <v>0</v>
      </c>
      <c r="L941" s="178">
        <f>+PDA!L940</f>
        <v>0</v>
      </c>
      <c r="M941" s="178" t="str">
        <f>IF(+PDA!M940,+PDA!M940," ")</f>
        <v xml:space="preserve"> </v>
      </c>
      <c r="N941" s="178" t="str">
        <f>IF(+PDA!N940,+PDA!N940," ")</f>
        <v xml:space="preserve"> </v>
      </c>
      <c r="O941" s="178" t="str">
        <f>IF(+PDA!O940,+PDA!O940," ")</f>
        <v xml:space="preserve"> </v>
      </c>
      <c r="P941" s="179" t="str">
        <f>+PDA!S940</f>
        <v xml:space="preserve"> </v>
      </c>
      <c r="Q941" s="186"/>
      <c r="R941" s="176"/>
      <c r="S941" s="176"/>
      <c r="T941" s="176"/>
      <c r="U941" s="155">
        <f t="shared" si="14"/>
        <v>0</v>
      </c>
      <c r="V941" s="176"/>
      <c r="W941" s="187"/>
      <c r="X941" s="187"/>
      <c r="Y941" s="176"/>
      <c r="Z941" s="188"/>
    </row>
    <row r="942" spans="1:26" s="180" customFormat="1" ht="12.75" x14ac:dyDescent="0.2">
      <c r="A942" s="178">
        <v>938</v>
      </c>
      <c r="B942" s="178">
        <f>+PDA!B941</f>
        <v>0</v>
      </c>
      <c r="C942" s="178">
        <f>+PDA!C941</f>
        <v>0</v>
      </c>
      <c r="D942" s="178">
        <f>+PDA!D941</f>
        <v>0</v>
      </c>
      <c r="E942" s="178">
        <f>+PDA!E941</f>
        <v>0</v>
      </c>
      <c r="F942" s="178">
        <f>+PDA!F941</f>
        <v>0</v>
      </c>
      <c r="G942" s="178">
        <f>+PDA!G941</f>
        <v>0</v>
      </c>
      <c r="H942" s="152" t="str">
        <f>IF(+PDA!H941,+PDA!H941," ")</f>
        <v xml:space="preserve"> </v>
      </c>
      <c r="I942" s="152" t="str">
        <f>IF(+PDA!I941,+PDA!I941," ")</f>
        <v xml:space="preserve"> </v>
      </c>
      <c r="J942" s="178">
        <f>+PDA!J941</f>
        <v>0</v>
      </c>
      <c r="K942" s="178">
        <f>+PDA!K941</f>
        <v>0</v>
      </c>
      <c r="L942" s="178">
        <f>+PDA!L941</f>
        <v>0</v>
      </c>
      <c r="M942" s="178" t="str">
        <f>IF(+PDA!M941,+PDA!M941," ")</f>
        <v xml:space="preserve"> </v>
      </c>
      <c r="N942" s="178" t="str">
        <f>IF(+PDA!N941,+PDA!N941," ")</f>
        <v xml:space="preserve"> </v>
      </c>
      <c r="O942" s="178" t="str">
        <f>IF(+PDA!O941,+PDA!O941," ")</f>
        <v xml:space="preserve"> </v>
      </c>
      <c r="P942" s="179" t="str">
        <f>+PDA!S941</f>
        <v xml:space="preserve"> </v>
      </c>
      <c r="Q942" s="186"/>
      <c r="R942" s="176"/>
      <c r="S942" s="176"/>
      <c r="T942" s="176"/>
      <c r="U942" s="155">
        <f t="shared" si="14"/>
        <v>0</v>
      </c>
      <c r="V942" s="176"/>
      <c r="W942" s="187"/>
      <c r="X942" s="187"/>
      <c r="Y942" s="176"/>
      <c r="Z942" s="188"/>
    </row>
    <row r="943" spans="1:26" s="180" customFormat="1" ht="12.75" x14ac:dyDescent="0.2">
      <c r="A943" s="178">
        <v>939</v>
      </c>
      <c r="B943" s="178">
        <f>+PDA!B942</f>
        <v>0</v>
      </c>
      <c r="C943" s="178">
        <f>+PDA!C942</f>
        <v>0</v>
      </c>
      <c r="D943" s="178">
        <f>+PDA!D942</f>
        <v>0</v>
      </c>
      <c r="E943" s="178">
        <f>+PDA!E942</f>
        <v>0</v>
      </c>
      <c r="F943" s="178">
        <f>+PDA!F942</f>
        <v>0</v>
      </c>
      <c r="G943" s="178">
        <f>+PDA!G942</f>
        <v>0</v>
      </c>
      <c r="H943" s="152" t="str">
        <f>IF(+PDA!H942,+PDA!H942," ")</f>
        <v xml:space="preserve"> </v>
      </c>
      <c r="I943" s="152" t="str">
        <f>IF(+PDA!I942,+PDA!I942," ")</f>
        <v xml:space="preserve"> </v>
      </c>
      <c r="J943" s="178">
        <f>+PDA!J942</f>
        <v>0</v>
      </c>
      <c r="K943" s="178">
        <f>+PDA!K942</f>
        <v>0</v>
      </c>
      <c r="L943" s="178">
        <f>+PDA!L942</f>
        <v>0</v>
      </c>
      <c r="M943" s="178" t="str">
        <f>IF(+PDA!M942,+PDA!M942," ")</f>
        <v xml:space="preserve"> </v>
      </c>
      <c r="N943" s="178" t="str">
        <f>IF(+PDA!N942,+PDA!N942," ")</f>
        <v xml:space="preserve"> </v>
      </c>
      <c r="O943" s="178" t="str">
        <f>IF(+PDA!O942,+PDA!O942," ")</f>
        <v xml:space="preserve"> </v>
      </c>
      <c r="P943" s="179" t="str">
        <f>+PDA!S942</f>
        <v xml:space="preserve"> </v>
      </c>
      <c r="Q943" s="186"/>
      <c r="R943" s="176"/>
      <c r="S943" s="176"/>
      <c r="T943" s="176"/>
      <c r="U943" s="155">
        <f t="shared" si="14"/>
        <v>0</v>
      </c>
      <c r="V943" s="176"/>
      <c r="W943" s="187"/>
      <c r="X943" s="187"/>
      <c r="Y943" s="176"/>
      <c r="Z943" s="188"/>
    </row>
    <row r="944" spans="1:26" s="180" customFormat="1" ht="12.75" x14ac:dyDescent="0.2">
      <c r="A944" s="178">
        <v>940</v>
      </c>
      <c r="B944" s="178">
        <f>+PDA!B943</f>
        <v>0</v>
      </c>
      <c r="C944" s="178">
        <f>+PDA!C943</f>
        <v>0</v>
      </c>
      <c r="D944" s="178">
        <f>+PDA!D943</f>
        <v>0</v>
      </c>
      <c r="E944" s="178">
        <f>+PDA!E943</f>
        <v>0</v>
      </c>
      <c r="F944" s="178">
        <f>+PDA!F943</f>
        <v>0</v>
      </c>
      <c r="G944" s="178">
        <f>+PDA!G943</f>
        <v>0</v>
      </c>
      <c r="H944" s="152" t="str">
        <f>IF(+PDA!H943,+PDA!H943," ")</f>
        <v xml:space="preserve"> </v>
      </c>
      <c r="I944" s="152" t="str">
        <f>IF(+PDA!I943,+PDA!I943," ")</f>
        <v xml:space="preserve"> </v>
      </c>
      <c r="J944" s="178">
        <f>+PDA!J943</f>
        <v>0</v>
      </c>
      <c r="K944" s="178">
        <f>+PDA!K943</f>
        <v>0</v>
      </c>
      <c r="L944" s="178">
        <f>+PDA!L943</f>
        <v>0</v>
      </c>
      <c r="M944" s="178" t="str">
        <f>IF(+PDA!M943,+PDA!M943," ")</f>
        <v xml:space="preserve"> </v>
      </c>
      <c r="N944" s="178" t="str">
        <f>IF(+PDA!N943,+PDA!N943," ")</f>
        <v xml:space="preserve"> </v>
      </c>
      <c r="O944" s="178" t="str">
        <f>IF(+PDA!O943,+PDA!O943," ")</f>
        <v xml:space="preserve"> </v>
      </c>
      <c r="P944" s="179" t="str">
        <f>+PDA!S943</f>
        <v xml:space="preserve"> </v>
      </c>
      <c r="Q944" s="186"/>
      <c r="R944" s="176"/>
      <c r="S944" s="176"/>
      <c r="T944" s="176"/>
      <c r="U944" s="155">
        <f t="shared" si="14"/>
        <v>0</v>
      </c>
      <c r="V944" s="176"/>
      <c r="W944" s="187"/>
      <c r="X944" s="187"/>
      <c r="Y944" s="176"/>
      <c r="Z944" s="188"/>
    </row>
    <row r="945" spans="1:26" s="180" customFormat="1" ht="12.75" x14ac:dyDescent="0.2">
      <c r="A945" s="178">
        <v>941</v>
      </c>
      <c r="B945" s="178">
        <f>+PDA!B944</f>
        <v>0</v>
      </c>
      <c r="C945" s="178">
        <f>+PDA!C944</f>
        <v>0</v>
      </c>
      <c r="D945" s="178">
        <f>+PDA!D944</f>
        <v>0</v>
      </c>
      <c r="E945" s="178">
        <f>+PDA!E944</f>
        <v>0</v>
      </c>
      <c r="F945" s="178">
        <f>+PDA!F944</f>
        <v>0</v>
      </c>
      <c r="G945" s="178">
        <f>+PDA!G944</f>
        <v>0</v>
      </c>
      <c r="H945" s="152" t="str">
        <f>IF(+PDA!H944,+PDA!H944," ")</f>
        <v xml:space="preserve"> </v>
      </c>
      <c r="I945" s="152" t="str">
        <f>IF(+PDA!I944,+PDA!I944," ")</f>
        <v xml:space="preserve"> </v>
      </c>
      <c r="J945" s="178">
        <f>+PDA!J944</f>
        <v>0</v>
      </c>
      <c r="K945" s="178">
        <f>+PDA!K944</f>
        <v>0</v>
      </c>
      <c r="L945" s="178">
        <f>+PDA!L944</f>
        <v>0</v>
      </c>
      <c r="M945" s="178" t="str">
        <f>IF(+PDA!M944,+PDA!M944," ")</f>
        <v xml:space="preserve"> </v>
      </c>
      <c r="N945" s="178" t="str">
        <f>IF(+PDA!N944,+PDA!N944," ")</f>
        <v xml:space="preserve"> </v>
      </c>
      <c r="O945" s="178" t="str">
        <f>IF(+PDA!O944,+PDA!O944," ")</f>
        <v xml:space="preserve"> </v>
      </c>
      <c r="P945" s="179" t="str">
        <f>+PDA!S944</f>
        <v xml:space="preserve"> </v>
      </c>
      <c r="Q945" s="186"/>
      <c r="R945" s="176"/>
      <c r="S945" s="176"/>
      <c r="T945" s="176"/>
      <c r="U945" s="155">
        <f t="shared" si="14"/>
        <v>0</v>
      </c>
      <c r="V945" s="176"/>
      <c r="W945" s="187"/>
      <c r="X945" s="187"/>
      <c r="Y945" s="176"/>
      <c r="Z945" s="188"/>
    </row>
    <row r="946" spans="1:26" s="180" customFormat="1" ht="12.75" x14ac:dyDescent="0.2">
      <c r="A946" s="178">
        <v>942</v>
      </c>
      <c r="B946" s="178">
        <f>+PDA!B945</f>
        <v>0</v>
      </c>
      <c r="C946" s="178">
        <f>+PDA!C945</f>
        <v>0</v>
      </c>
      <c r="D946" s="178">
        <f>+PDA!D945</f>
        <v>0</v>
      </c>
      <c r="E946" s="178">
        <f>+PDA!E945</f>
        <v>0</v>
      </c>
      <c r="F946" s="178">
        <f>+PDA!F945</f>
        <v>0</v>
      </c>
      <c r="G946" s="178">
        <f>+PDA!G945</f>
        <v>0</v>
      </c>
      <c r="H946" s="152" t="str">
        <f>IF(+PDA!H945,+PDA!H945," ")</f>
        <v xml:space="preserve"> </v>
      </c>
      <c r="I946" s="152" t="str">
        <f>IF(+PDA!I945,+PDA!I945," ")</f>
        <v xml:space="preserve"> </v>
      </c>
      <c r="J946" s="178">
        <f>+PDA!J945</f>
        <v>0</v>
      </c>
      <c r="K946" s="178">
        <f>+PDA!K945</f>
        <v>0</v>
      </c>
      <c r="L946" s="178">
        <f>+PDA!L945</f>
        <v>0</v>
      </c>
      <c r="M946" s="178" t="str">
        <f>IF(+PDA!M945,+PDA!M945," ")</f>
        <v xml:space="preserve"> </v>
      </c>
      <c r="N946" s="178" t="str">
        <f>IF(+PDA!N945,+PDA!N945," ")</f>
        <v xml:space="preserve"> </v>
      </c>
      <c r="O946" s="178" t="str">
        <f>IF(+PDA!O945,+PDA!O945," ")</f>
        <v xml:space="preserve"> </v>
      </c>
      <c r="P946" s="179" t="str">
        <f>+PDA!S945</f>
        <v xml:space="preserve"> </v>
      </c>
      <c r="Q946" s="186"/>
      <c r="R946" s="176"/>
      <c r="S946" s="176"/>
      <c r="T946" s="176"/>
      <c r="U946" s="155">
        <f t="shared" si="14"/>
        <v>0</v>
      </c>
      <c r="V946" s="176"/>
      <c r="W946" s="187"/>
      <c r="X946" s="187"/>
      <c r="Y946" s="176"/>
      <c r="Z946" s="188"/>
    </row>
    <row r="947" spans="1:26" s="180" customFormat="1" ht="12.75" x14ac:dyDescent="0.2">
      <c r="A947" s="178">
        <v>943</v>
      </c>
      <c r="B947" s="178">
        <f>+PDA!B946</f>
        <v>0</v>
      </c>
      <c r="C947" s="178">
        <f>+PDA!C946</f>
        <v>0</v>
      </c>
      <c r="D947" s="178">
        <f>+PDA!D946</f>
        <v>0</v>
      </c>
      <c r="E947" s="178">
        <f>+PDA!E946</f>
        <v>0</v>
      </c>
      <c r="F947" s="178">
        <f>+PDA!F946</f>
        <v>0</v>
      </c>
      <c r="G947" s="178">
        <f>+PDA!G946</f>
        <v>0</v>
      </c>
      <c r="H947" s="152" t="str">
        <f>IF(+PDA!H946,+PDA!H946," ")</f>
        <v xml:space="preserve"> </v>
      </c>
      <c r="I947" s="152" t="str">
        <f>IF(+PDA!I946,+PDA!I946," ")</f>
        <v xml:space="preserve"> </v>
      </c>
      <c r="J947" s="178">
        <f>+PDA!J946</f>
        <v>0</v>
      </c>
      <c r="K947" s="178">
        <f>+PDA!K946</f>
        <v>0</v>
      </c>
      <c r="L947" s="178">
        <f>+PDA!L946</f>
        <v>0</v>
      </c>
      <c r="M947" s="178" t="str">
        <f>IF(+PDA!M946,+PDA!M946," ")</f>
        <v xml:space="preserve"> </v>
      </c>
      <c r="N947" s="178" t="str">
        <f>IF(+PDA!N946,+PDA!N946," ")</f>
        <v xml:space="preserve"> </v>
      </c>
      <c r="O947" s="178" t="str">
        <f>IF(+PDA!O946,+PDA!O946," ")</f>
        <v xml:space="preserve"> </v>
      </c>
      <c r="P947" s="179" t="str">
        <f>+PDA!S946</f>
        <v xml:space="preserve"> </v>
      </c>
      <c r="Q947" s="186"/>
      <c r="R947" s="176"/>
      <c r="S947" s="176"/>
      <c r="T947" s="176"/>
      <c r="U947" s="155">
        <f t="shared" si="14"/>
        <v>0</v>
      </c>
      <c r="V947" s="176"/>
      <c r="W947" s="187"/>
      <c r="X947" s="187"/>
      <c r="Y947" s="176"/>
      <c r="Z947" s="188"/>
    </row>
    <row r="948" spans="1:26" s="180" customFormat="1" ht="12.75" x14ac:dyDescent="0.2">
      <c r="A948" s="178">
        <v>944</v>
      </c>
      <c r="B948" s="178">
        <f>+PDA!B947</f>
        <v>0</v>
      </c>
      <c r="C948" s="178">
        <f>+PDA!C947</f>
        <v>0</v>
      </c>
      <c r="D948" s="178">
        <f>+PDA!D947</f>
        <v>0</v>
      </c>
      <c r="E948" s="178">
        <f>+PDA!E947</f>
        <v>0</v>
      </c>
      <c r="F948" s="178">
        <f>+PDA!F947</f>
        <v>0</v>
      </c>
      <c r="G948" s="178">
        <f>+PDA!G947</f>
        <v>0</v>
      </c>
      <c r="H948" s="152" t="str">
        <f>IF(+PDA!H947,+PDA!H947," ")</f>
        <v xml:space="preserve"> </v>
      </c>
      <c r="I948" s="152" t="str">
        <f>IF(+PDA!I947,+PDA!I947," ")</f>
        <v xml:space="preserve"> </v>
      </c>
      <c r="J948" s="178">
        <f>+PDA!J947</f>
        <v>0</v>
      </c>
      <c r="K948" s="178">
        <f>+PDA!K947</f>
        <v>0</v>
      </c>
      <c r="L948" s="178">
        <f>+PDA!L947</f>
        <v>0</v>
      </c>
      <c r="M948" s="178" t="str">
        <f>IF(+PDA!M947,+PDA!M947," ")</f>
        <v xml:space="preserve"> </v>
      </c>
      <c r="N948" s="178" t="str">
        <f>IF(+PDA!N947,+PDA!N947," ")</f>
        <v xml:space="preserve"> </v>
      </c>
      <c r="O948" s="178" t="str">
        <f>IF(+PDA!O947,+PDA!O947," ")</f>
        <v xml:space="preserve"> </v>
      </c>
      <c r="P948" s="179" t="str">
        <f>+PDA!S947</f>
        <v xml:space="preserve"> </v>
      </c>
      <c r="Q948" s="186"/>
      <c r="R948" s="176"/>
      <c r="S948" s="176"/>
      <c r="T948" s="176"/>
      <c r="U948" s="155">
        <f t="shared" si="14"/>
        <v>0</v>
      </c>
      <c r="V948" s="176"/>
      <c r="W948" s="187"/>
      <c r="X948" s="187"/>
      <c r="Y948" s="176"/>
      <c r="Z948" s="188"/>
    </row>
    <row r="949" spans="1:26" s="180" customFormat="1" ht="12.75" x14ac:dyDescent="0.2">
      <c r="A949" s="178">
        <v>945</v>
      </c>
      <c r="B949" s="178">
        <f>+PDA!B948</f>
        <v>0</v>
      </c>
      <c r="C949" s="178">
        <f>+PDA!C948</f>
        <v>0</v>
      </c>
      <c r="D949" s="178">
        <f>+PDA!D948</f>
        <v>0</v>
      </c>
      <c r="E949" s="178">
        <f>+PDA!E948</f>
        <v>0</v>
      </c>
      <c r="F949" s="178">
        <f>+PDA!F948</f>
        <v>0</v>
      </c>
      <c r="G949" s="178">
        <f>+PDA!G948</f>
        <v>0</v>
      </c>
      <c r="H949" s="152" t="str">
        <f>IF(+PDA!H948,+PDA!H948," ")</f>
        <v xml:space="preserve"> </v>
      </c>
      <c r="I949" s="152" t="str">
        <f>IF(+PDA!I948,+PDA!I948," ")</f>
        <v xml:space="preserve"> </v>
      </c>
      <c r="J949" s="178">
        <f>+PDA!J948</f>
        <v>0</v>
      </c>
      <c r="K949" s="178">
        <f>+PDA!K948</f>
        <v>0</v>
      </c>
      <c r="L949" s="178">
        <f>+PDA!L948</f>
        <v>0</v>
      </c>
      <c r="M949" s="178" t="str">
        <f>IF(+PDA!M948,+PDA!M948," ")</f>
        <v xml:space="preserve"> </v>
      </c>
      <c r="N949" s="178" t="str">
        <f>IF(+PDA!N948,+PDA!N948," ")</f>
        <v xml:space="preserve"> </v>
      </c>
      <c r="O949" s="178" t="str">
        <f>IF(+PDA!O948,+PDA!O948," ")</f>
        <v xml:space="preserve"> </v>
      </c>
      <c r="P949" s="179" t="str">
        <f>+PDA!S948</f>
        <v xml:space="preserve"> </v>
      </c>
      <c r="Q949" s="186"/>
      <c r="R949" s="176"/>
      <c r="S949" s="176"/>
      <c r="T949" s="176"/>
      <c r="U949" s="155">
        <f t="shared" si="14"/>
        <v>0</v>
      </c>
      <c r="V949" s="176"/>
      <c r="W949" s="187"/>
      <c r="X949" s="187"/>
      <c r="Y949" s="176"/>
      <c r="Z949" s="188"/>
    </row>
    <row r="950" spans="1:26" s="180" customFormat="1" ht="12.75" x14ac:dyDescent="0.2">
      <c r="A950" s="178">
        <v>946</v>
      </c>
      <c r="B950" s="178">
        <f>+PDA!B949</f>
        <v>0</v>
      </c>
      <c r="C950" s="178">
        <f>+PDA!C949</f>
        <v>0</v>
      </c>
      <c r="D950" s="178">
        <f>+PDA!D949</f>
        <v>0</v>
      </c>
      <c r="E950" s="178">
        <f>+PDA!E949</f>
        <v>0</v>
      </c>
      <c r="F950" s="178">
        <f>+PDA!F949</f>
        <v>0</v>
      </c>
      <c r="G950" s="178">
        <f>+PDA!G949</f>
        <v>0</v>
      </c>
      <c r="H950" s="152" t="str">
        <f>IF(+PDA!H949,+PDA!H949," ")</f>
        <v xml:space="preserve"> </v>
      </c>
      <c r="I950" s="152" t="str">
        <f>IF(+PDA!I949,+PDA!I949," ")</f>
        <v xml:space="preserve"> </v>
      </c>
      <c r="J950" s="178">
        <f>+PDA!J949</f>
        <v>0</v>
      </c>
      <c r="K950" s="178">
        <f>+PDA!K949</f>
        <v>0</v>
      </c>
      <c r="L950" s="178">
        <f>+PDA!L949</f>
        <v>0</v>
      </c>
      <c r="M950" s="178" t="str">
        <f>IF(+PDA!M949,+PDA!M949," ")</f>
        <v xml:space="preserve"> </v>
      </c>
      <c r="N950" s="178" t="str">
        <f>IF(+PDA!N949,+PDA!N949," ")</f>
        <v xml:space="preserve"> </v>
      </c>
      <c r="O950" s="178" t="str">
        <f>IF(+PDA!O949,+PDA!O949," ")</f>
        <v xml:space="preserve"> </v>
      </c>
      <c r="P950" s="179" t="str">
        <f>+PDA!S949</f>
        <v xml:space="preserve"> </v>
      </c>
      <c r="Q950" s="186"/>
      <c r="R950" s="176"/>
      <c r="S950" s="176"/>
      <c r="T950" s="176"/>
      <c r="U950" s="155">
        <f t="shared" si="14"/>
        <v>0</v>
      </c>
      <c r="V950" s="176"/>
      <c r="W950" s="187"/>
      <c r="X950" s="187"/>
      <c r="Y950" s="176"/>
      <c r="Z950" s="188"/>
    </row>
    <row r="951" spans="1:26" s="180" customFormat="1" ht="12.75" x14ac:dyDescent="0.2">
      <c r="A951" s="178">
        <v>947</v>
      </c>
      <c r="B951" s="178">
        <f>+PDA!B950</f>
        <v>0</v>
      </c>
      <c r="C951" s="178">
        <f>+PDA!C950</f>
        <v>0</v>
      </c>
      <c r="D951" s="178">
        <f>+PDA!D950</f>
        <v>0</v>
      </c>
      <c r="E951" s="178">
        <f>+PDA!E950</f>
        <v>0</v>
      </c>
      <c r="F951" s="178">
        <f>+PDA!F950</f>
        <v>0</v>
      </c>
      <c r="G951" s="178">
        <f>+PDA!G950</f>
        <v>0</v>
      </c>
      <c r="H951" s="152" t="str">
        <f>IF(+PDA!H950,+PDA!H950," ")</f>
        <v xml:space="preserve"> </v>
      </c>
      <c r="I951" s="152" t="str">
        <f>IF(+PDA!I950,+PDA!I950," ")</f>
        <v xml:space="preserve"> </v>
      </c>
      <c r="J951" s="178">
        <f>+PDA!J950</f>
        <v>0</v>
      </c>
      <c r="K951" s="178">
        <f>+PDA!K950</f>
        <v>0</v>
      </c>
      <c r="L951" s="178">
        <f>+PDA!L950</f>
        <v>0</v>
      </c>
      <c r="M951" s="178" t="str">
        <f>IF(+PDA!M950,+PDA!M950," ")</f>
        <v xml:space="preserve"> </v>
      </c>
      <c r="N951" s="178" t="str">
        <f>IF(+PDA!N950,+PDA!N950," ")</f>
        <v xml:space="preserve"> </v>
      </c>
      <c r="O951" s="178" t="str">
        <f>IF(+PDA!O950,+PDA!O950," ")</f>
        <v xml:space="preserve"> </v>
      </c>
      <c r="P951" s="179" t="str">
        <f>+PDA!S950</f>
        <v xml:space="preserve"> </v>
      </c>
      <c r="Q951" s="186"/>
      <c r="R951" s="176"/>
      <c r="S951" s="176"/>
      <c r="T951" s="176"/>
      <c r="U951" s="155">
        <f t="shared" si="14"/>
        <v>0</v>
      </c>
      <c r="V951" s="176"/>
      <c r="W951" s="187"/>
      <c r="X951" s="187"/>
      <c r="Y951" s="176"/>
      <c r="Z951" s="188"/>
    </row>
    <row r="952" spans="1:26" s="180" customFormat="1" ht="12.75" x14ac:dyDescent="0.2">
      <c r="A952" s="178">
        <v>948</v>
      </c>
      <c r="B952" s="178">
        <f>+PDA!B951</f>
        <v>0</v>
      </c>
      <c r="C952" s="178">
        <f>+PDA!C951</f>
        <v>0</v>
      </c>
      <c r="D952" s="178">
        <f>+PDA!D951</f>
        <v>0</v>
      </c>
      <c r="E952" s="178">
        <f>+PDA!E951</f>
        <v>0</v>
      </c>
      <c r="F952" s="178">
        <f>+PDA!F951</f>
        <v>0</v>
      </c>
      <c r="G952" s="178">
        <f>+PDA!G951</f>
        <v>0</v>
      </c>
      <c r="H952" s="152" t="str">
        <f>IF(+PDA!H951,+PDA!H951," ")</f>
        <v xml:space="preserve"> </v>
      </c>
      <c r="I952" s="152" t="str">
        <f>IF(+PDA!I951,+PDA!I951," ")</f>
        <v xml:space="preserve"> </v>
      </c>
      <c r="J952" s="178">
        <f>+PDA!J951</f>
        <v>0</v>
      </c>
      <c r="K952" s="178">
        <f>+PDA!K951</f>
        <v>0</v>
      </c>
      <c r="L952" s="178">
        <f>+PDA!L951</f>
        <v>0</v>
      </c>
      <c r="M952" s="178" t="str">
        <f>IF(+PDA!M951,+PDA!M951," ")</f>
        <v xml:space="preserve"> </v>
      </c>
      <c r="N952" s="178" t="str">
        <f>IF(+PDA!N951,+PDA!N951," ")</f>
        <v xml:space="preserve"> </v>
      </c>
      <c r="O952" s="178" t="str">
        <f>IF(+PDA!O951,+PDA!O951," ")</f>
        <v xml:space="preserve"> </v>
      </c>
      <c r="P952" s="179" t="str">
        <f>+PDA!S951</f>
        <v xml:space="preserve"> </v>
      </c>
      <c r="Q952" s="186"/>
      <c r="R952" s="176"/>
      <c r="S952" s="176"/>
      <c r="T952" s="176"/>
      <c r="U952" s="155">
        <f t="shared" si="14"/>
        <v>0</v>
      </c>
      <c r="V952" s="176"/>
      <c r="W952" s="187"/>
      <c r="X952" s="187"/>
      <c r="Y952" s="176"/>
      <c r="Z952" s="188"/>
    </row>
    <row r="953" spans="1:26" s="180" customFormat="1" ht="12.75" x14ac:dyDescent="0.2">
      <c r="A953" s="178">
        <v>949</v>
      </c>
      <c r="B953" s="178">
        <f>+PDA!B952</f>
        <v>0</v>
      </c>
      <c r="C953" s="178">
        <f>+PDA!C952</f>
        <v>0</v>
      </c>
      <c r="D953" s="178">
        <f>+PDA!D952</f>
        <v>0</v>
      </c>
      <c r="E953" s="178">
        <f>+PDA!E952</f>
        <v>0</v>
      </c>
      <c r="F953" s="178">
        <f>+PDA!F952</f>
        <v>0</v>
      </c>
      <c r="G953" s="178">
        <f>+PDA!G952</f>
        <v>0</v>
      </c>
      <c r="H953" s="152" t="str">
        <f>IF(+PDA!H952,+PDA!H952," ")</f>
        <v xml:space="preserve"> </v>
      </c>
      <c r="I953" s="152" t="str">
        <f>IF(+PDA!I952,+PDA!I952," ")</f>
        <v xml:space="preserve"> </v>
      </c>
      <c r="J953" s="178">
        <f>+PDA!J952</f>
        <v>0</v>
      </c>
      <c r="K953" s="178">
        <f>+PDA!K952</f>
        <v>0</v>
      </c>
      <c r="L953" s="178">
        <f>+PDA!L952</f>
        <v>0</v>
      </c>
      <c r="M953" s="178" t="str">
        <f>IF(+PDA!M952,+PDA!M952," ")</f>
        <v xml:space="preserve"> </v>
      </c>
      <c r="N953" s="178" t="str">
        <f>IF(+PDA!N952,+PDA!N952," ")</f>
        <v xml:space="preserve"> </v>
      </c>
      <c r="O953" s="178" t="str">
        <f>IF(+PDA!O952,+PDA!O952," ")</f>
        <v xml:space="preserve"> </v>
      </c>
      <c r="P953" s="179" t="str">
        <f>+PDA!S952</f>
        <v xml:space="preserve"> </v>
      </c>
      <c r="Q953" s="186"/>
      <c r="R953" s="176"/>
      <c r="S953" s="176"/>
      <c r="T953" s="176"/>
      <c r="U953" s="155">
        <f t="shared" si="14"/>
        <v>0</v>
      </c>
      <c r="V953" s="176"/>
      <c r="W953" s="187"/>
      <c r="X953" s="187"/>
      <c r="Y953" s="176"/>
      <c r="Z953" s="188"/>
    </row>
    <row r="954" spans="1:26" s="180" customFormat="1" ht="12.75" x14ac:dyDescent="0.2">
      <c r="A954" s="178">
        <v>950</v>
      </c>
      <c r="B954" s="178">
        <f>+PDA!B953</f>
        <v>0</v>
      </c>
      <c r="C954" s="178">
        <f>+PDA!C953</f>
        <v>0</v>
      </c>
      <c r="D954" s="178">
        <f>+PDA!D953</f>
        <v>0</v>
      </c>
      <c r="E954" s="178">
        <f>+PDA!E953</f>
        <v>0</v>
      </c>
      <c r="F954" s="178">
        <f>+PDA!F953</f>
        <v>0</v>
      </c>
      <c r="G954" s="178">
        <f>+PDA!G953</f>
        <v>0</v>
      </c>
      <c r="H954" s="152" t="str">
        <f>IF(+PDA!H953,+PDA!H953," ")</f>
        <v xml:space="preserve"> </v>
      </c>
      <c r="I954" s="152" t="str">
        <f>IF(+PDA!I953,+PDA!I953," ")</f>
        <v xml:space="preserve"> </v>
      </c>
      <c r="J954" s="178">
        <f>+PDA!J953</f>
        <v>0</v>
      </c>
      <c r="K954" s="178">
        <f>+PDA!K953</f>
        <v>0</v>
      </c>
      <c r="L954" s="178">
        <f>+PDA!L953</f>
        <v>0</v>
      </c>
      <c r="M954" s="178" t="str">
        <f>IF(+PDA!M953,+PDA!M953," ")</f>
        <v xml:space="preserve"> </v>
      </c>
      <c r="N954" s="178" t="str">
        <f>IF(+PDA!N953,+PDA!N953," ")</f>
        <v xml:space="preserve"> </v>
      </c>
      <c r="O954" s="178" t="str">
        <f>IF(+PDA!O953,+PDA!O953," ")</f>
        <v xml:space="preserve"> </v>
      </c>
      <c r="P954" s="179" t="str">
        <f>+PDA!S953</f>
        <v xml:space="preserve"> </v>
      </c>
      <c r="Q954" s="186"/>
      <c r="R954" s="176"/>
      <c r="S954" s="176"/>
      <c r="T954" s="176"/>
      <c r="U954" s="155">
        <f t="shared" si="14"/>
        <v>0</v>
      </c>
      <c r="V954" s="176"/>
      <c r="W954" s="187"/>
      <c r="X954" s="187"/>
      <c r="Y954" s="176"/>
      <c r="Z954" s="188"/>
    </row>
    <row r="955" spans="1:26" s="180" customFormat="1" ht="12.75" x14ac:dyDescent="0.2">
      <c r="A955" s="178">
        <v>951</v>
      </c>
      <c r="B955" s="178">
        <f>+PDA!B954</f>
        <v>0</v>
      </c>
      <c r="C955" s="178">
        <f>+PDA!C954</f>
        <v>0</v>
      </c>
      <c r="D955" s="178">
        <f>+PDA!D954</f>
        <v>0</v>
      </c>
      <c r="E955" s="178">
        <f>+PDA!E954</f>
        <v>0</v>
      </c>
      <c r="F955" s="178">
        <f>+PDA!F954</f>
        <v>0</v>
      </c>
      <c r="G955" s="178">
        <f>+PDA!G954</f>
        <v>0</v>
      </c>
      <c r="H955" s="152" t="str">
        <f>IF(+PDA!H954,+PDA!H954," ")</f>
        <v xml:space="preserve"> </v>
      </c>
      <c r="I955" s="152" t="str">
        <f>IF(+PDA!I954,+PDA!I954," ")</f>
        <v xml:space="preserve"> </v>
      </c>
      <c r="J955" s="178">
        <f>+PDA!J954</f>
        <v>0</v>
      </c>
      <c r="K955" s="178">
        <f>+PDA!K954</f>
        <v>0</v>
      </c>
      <c r="L955" s="178">
        <f>+PDA!L954</f>
        <v>0</v>
      </c>
      <c r="M955" s="178" t="str">
        <f>IF(+PDA!M954,+PDA!M954," ")</f>
        <v xml:space="preserve"> </v>
      </c>
      <c r="N955" s="178" t="str">
        <f>IF(+PDA!N954,+PDA!N954," ")</f>
        <v xml:space="preserve"> </v>
      </c>
      <c r="O955" s="178" t="str">
        <f>IF(+PDA!O954,+PDA!O954," ")</f>
        <v xml:space="preserve"> </v>
      </c>
      <c r="P955" s="179" t="str">
        <f>+PDA!S954</f>
        <v xml:space="preserve"> </v>
      </c>
      <c r="Q955" s="186"/>
      <c r="R955" s="176"/>
      <c r="S955" s="176"/>
      <c r="T955" s="176"/>
      <c r="U955" s="155">
        <f t="shared" si="14"/>
        <v>0</v>
      </c>
      <c r="V955" s="176"/>
      <c r="W955" s="187"/>
      <c r="X955" s="187"/>
      <c r="Y955" s="176"/>
      <c r="Z955" s="188"/>
    </row>
    <row r="956" spans="1:26" s="180" customFormat="1" ht="12.75" x14ac:dyDescent="0.2">
      <c r="A956" s="178">
        <v>952</v>
      </c>
      <c r="B956" s="178">
        <f>+PDA!B955</f>
        <v>0</v>
      </c>
      <c r="C956" s="178">
        <f>+PDA!C955</f>
        <v>0</v>
      </c>
      <c r="D956" s="178">
        <f>+PDA!D955</f>
        <v>0</v>
      </c>
      <c r="E956" s="178">
        <f>+PDA!E955</f>
        <v>0</v>
      </c>
      <c r="F956" s="178">
        <f>+PDA!F955</f>
        <v>0</v>
      </c>
      <c r="G956" s="178">
        <f>+PDA!G955</f>
        <v>0</v>
      </c>
      <c r="H956" s="152" t="str">
        <f>IF(+PDA!H955,+PDA!H955," ")</f>
        <v xml:space="preserve"> </v>
      </c>
      <c r="I956" s="152" t="str">
        <f>IF(+PDA!I955,+PDA!I955," ")</f>
        <v xml:space="preserve"> </v>
      </c>
      <c r="J956" s="178">
        <f>+PDA!J955</f>
        <v>0</v>
      </c>
      <c r="K956" s="178">
        <f>+PDA!K955</f>
        <v>0</v>
      </c>
      <c r="L956" s="178">
        <f>+PDA!L955</f>
        <v>0</v>
      </c>
      <c r="M956" s="178" t="str">
        <f>IF(+PDA!M955,+PDA!M955," ")</f>
        <v xml:space="preserve"> </v>
      </c>
      <c r="N956" s="178" t="str">
        <f>IF(+PDA!N955,+PDA!N955," ")</f>
        <v xml:space="preserve"> </v>
      </c>
      <c r="O956" s="178" t="str">
        <f>IF(+PDA!O955,+PDA!O955," ")</f>
        <v xml:space="preserve"> </v>
      </c>
      <c r="P956" s="179" t="str">
        <f>+PDA!S955</f>
        <v xml:space="preserve"> </v>
      </c>
      <c r="Q956" s="186"/>
      <c r="R956" s="176"/>
      <c r="S956" s="176"/>
      <c r="T956" s="176"/>
      <c r="U956" s="155">
        <f t="shared" si="14"/>
        <v>0</v>
      </c>
      <c r="V956" s="176"/>
      <c r="W956" s="187"/>
      <c r="X956" s="187"/>
      <c r="Y956" s="176"/>
      <c r="Z956" s="188"/>
    </row>
    <row r="957" spans="1:26" s="180" customFormat="1" ht="12.75" x14ac:dyDescent="0.2">
      <c r="A957" s="178">
        <v>953</v>
      </c>
      <c r="B957" s="178">
        <f>+PDA!B956</f>
        <v>0</v>
      </c>
      <c r="C957" s="178">
        <f>+PDA!C956</f>
        <v>0</v>
      </c>
      <c r="D957" s="178">
        <f>+PDA!D956</f>
        <v>0</v>
      </c>
      <c r="E957" s="178">
        <f>+PDA!E956</f>
        <v>0</v>
      </c>
      <c r="F957" s="178">
        <f>+PDA!F956</f>
        <v>0</v>
      </c>
      <c r="G957" s="178">
        <f>+PDA!G956</f>
        <v>0</v>
      </c>
      <c r="H957" s="152" t="str">
        <f>IF(+PDA!H956,+PDA!H956," ")</f>
        <v xml:space="preserve"> </v>
      </c>
      <c r="I957" s="152" t="str">
        <f>IF(+PDA!I956,+PDA!I956," ")</f>
        <v xml:space="preserve"> </v>
      </c>
      <c r="J957" s="178">
        <f>+PDA!J956</f>
        <v>0</v>
      </c>
      <c r="K957" s="178">
        <f>+PDA!K956</f>
        <v>0</v>
      </c>
      <c r="L957" s="178">
        <f>+PDA!L956</f>
        <v>0</v>
      </c>
      <c r="M957" s="178" t="str">
        <f>IF(+PDA!M956,+PDA!M956," ")</f>
        <v xml:space="preserve"> </v>
      </c>
      <c r="N957" s="178" t="str">
        <f>IF(+PDA!N956,+PDA!N956," ")</f>
        <v xml:space="preserve"> </v>
      </c>
      <c r="O957" s="178" t="str">
        <f>IF(+PDA!O956,+PDA!O956," ")</f>
        <v xml:space="preserve"> </v>
      </c>
      <c r="P957" s="179" t="str">
        <f>+PDA!S956</f>
        <v xml:space="preserve"> </v>
      </c>
      <c r="Q957" s="186"/>
      <c r="R957" s="176"/>
      <c r="S957" s="176"/>
      <c r="T957" s="176"/>
      <c r="U957" s="155">
        <f t="shared" si="14"/>
        <v>0</v>
      </c>
      <c r="V957" s="176"/>
      <c r="W957" s="187"/>
      <c r="X957" s="187"/>
      <c r="Y957" s="176"/>
      <c r="Z957" s="188"/>
    </row>
    <row r="958" spans="1:26" s="180" customFormat="1" ht="12.75" x14ac:dyDescent="0.2">
      <c r="A958" s="178">
        <v>954</v>
      </c>
      <c r="B958" s="178">
        <f>+PDA!B957</f>
        <v>0</v>
      </c>
      <c r="C958" s="178">
        <f>+PDA!C957</f>
        <v>0</v>
      </c>
      <c r="D958" s="178">
        <f>+PDA!D957</f>
        <v>0</v>
      </c>
      <c r="E958" s="178">
        <f>+PDA!E957</f>
        <v>0</v>
      </c>
      <c r="F958" s="178">
        <f>+PDA!F957</f>
        <v>0</v>
      </c>
      <c r="G958" s="178">
        <f>+PDA!G957</f>
        <v>0</v>
      </c>
      <c r="H958" s="152" t="str">
        <f>IF(+PDA!H957,+PDA!H957," ")</f>
        <v xml:space="preserve"> </v>
      </c>
      <c r="I958" s="152" t="str">
        <f>IF(+PDA!I957,+PDA!I957," ")</f>
        <v xml:space="preserve"> </v>
      </c>
      <c r="J958" s="178">
        <f>+PDA!J957</f>
        <v>0</v>
      </c>
      <c r="K958" s="178">
        <f>+PDA!K957</f>
        <v>0</v>
      </c>
      <c r="L958" s="178">
        <f>+PDA!L957</f>
        <v>0</v>
      </c>
      <c r="M958" s="178" t="str">
        <f>IF(+PDA!M957,+PDA!M957," ")</f>
        <v xml:space="preserve"> </v>
      </c>
      <c r="N958" s="178" t="str">
        <f>IF(+PDA!N957,+PDA!N957," ")</f>
        <v xml:space="preserve"> </v>
      </c>
      <c r="O958" s="178" t="str">
        <f>IF(+PDA!O957,+PDA!O957," ")</f>
        <v xml:space="preserve"> </v>
      </c>
      <c r="P958" s="179" t="str">
        <f>+PDA!S957</f>
        <v xml:space="preserve"> </v>
      </c>
      <c r="Q958" s="186"/>
      <c r="R958" s="176"/>
      <c r="S958" s="176"/>
      <c r="T958" s="176"/>
      <c r="U958" s="155">
        <f t="shared" si="14"/>
        <v>0</v>
      </c>
      <c r="V958" s="176"/>
      <c r="W958" s="187"/>
      <c r="X958" s="187"/>
      <c r="Y958" s="176"/>
      <c r="Z958" s="188"/>
    </row>
    <row r="959" spans="1:26" s="180" customFormat="1" ht="12.75" x14ac:dyDescent="0.2">
      <c r="A959" s="178">
        <v>955</v>
      </c>
      <c r="B959" s="178">
        <f>+PDA!B958</f>
        <v>0</v>
      </c>
      <c r="C959" s="178">
        <f>+PDA!C958</f>
        <v>0</v>
      </c>
      <c r="D959" s="178">
        <f>+PDA!D958</f>
        <v>0</v>
      </c>
      <c r="E959" s="178">
        <f>+PDA!E958</f>
        <v>0</v>
      </c>
      <c r="F959" s="178">
        <f>+PDA!F958</f>
        <v>0</v>
      </c>
      <c r="G959" s="178">
        <f>+PDA!G958</f>
        <v>0</v>
      </c>
      <c r="H959" s="152" t="str">
        <f>IF(+PDA!H958,+PDA!H958," ")</f>
        <v xml:space="preserve"> </v>
      </c>
      <c r="I959" s="152" t="str">
        <f>IF(+PDA!I958,+PDA!I958," ")</f>
        <v xml:space="preserve"> </v>
      </c>
      <c r="J959" s="178">
        <f>+PDA!J958</f>
        <v>0</v>
      </c>
      <c r="K959" s="178">
        <f>+PDA!K958</f>
        <v>0</v>
      </c>
      <c r="L959" s="178">
        <f>+PDA!L958</f>
        <v>0</v>
      </c>
      <c r="M959" s="178" t="str">
        <f>IF(+PDA!M958,+PDA!M958," ")</f>
        <v xml:space="preserve"> </v>
      </c>
      <c r="N959" s="178" t="str">
        <f>IF(+PDA!N958,+PDA!N958," ")</f>
        <v xml:space="preserve"> </v>
      </c>
      <c r="O959" s="178" t="str">
        <f>IF(+PDA!O958,+PDA!O958," ")</f>
        <v xml:space="preserve"> </v>
      </c>
      <c r="P959" s="179" t="str">
        <f>+PDA!S958</f>
        <v xml:space="preserve"> </v>
      </c>
      <c r="Q959" s="186"/>
      <c r="R959" s="176"/>
      <c r="S959" s="176"/>
      <c r="T959" s="176"/>
      <c r="U959" s="155">
        <f t="shared" si="14"/>
        <v>0</v>
      </c>
      <c r="V959" s="176"/>
      <c r="W959" s="187"/>
      <c r="X959" s="187"/>
      <c r="Y959" s="176"/>
      <c r="Z959" s="188"/>
    </row>
    <row r="960" spans="1:26" s="180" customFormat="1" ht="12.75" x14ac:dyDescent="0.2">
      <c r="A960" s="178">
        <v>956</v>
      </c>
      <c r="B960" s="178">
        <f>+PDA!B959</f>
        <v>0</v>
      </c>
      <c r="C960" s="178">
        <f>+PDA!C959</f>
        <v>0</v>
      </c>
      <c r="D960" s="178">
        <f>+PDA!D959</f>
        <v>0</v>
      </c>
      <c r="E960" s="178">
        <f>+PDA!E959</f>
        <v>0</v>
      </c>
      <c r="F960" s="178">
        <f>+PDA!F959</f>
        <v>0</v>
      </c>
      <c r="G960" s="178">
        <f>+PDA!G959</f>
        <v>0</v>
      </c>
      <c r="H960" s="152" t="str">
        <f>IF(+PDA!H959,+PDA!H959," ")</f>
        <v xml:space="preserve"> </v>
      </c>
      <c r="I960" s="152" t="str">
        <f>IF(+PDA!I959,+PDA!I959," ")</f>
        <v xml:space="preserve"> </v>
      </c>
      <c r="J960" s="178">
        <f>+PDA!J959</f>
        <v>0</v>
      </c>
      <c r="K960" s="178">
        <f>+PDA!K959</f>
        <v>0</v>
      </c>
      <c r="L960" s="178">
        <f>+PDA!L959</f>
        <v>0</v>
      </c>
      <c r="M960" s="178" t="str">
        <f>IF(+PDA!M959,+PDA!M959," ")</f>
        <v xml:space="preserve"> </v>
      </c>
      <c r="N960" s="178" t="str">
        <f>IF(+PDA!N959,+PDA!N959," ")</f>
        <v xml:space="preserve"> </v>
      </c>
      <c r="O960" s="178" t="str">
        <f>IF(+PDA!O959,+PDA!O959," ")</f>
        <v xml:space="preserve"> </v>
      </c>
      <c r="P960" s="179" t="str">
        <f>+PDA!S959</f>
        <v xml:space="preserve"> </v>
      </c>
      <c r="Q960" s="186"/>
      <c r="R960" s="176"/>
      <c r="S960" s="176"/>
      <c r="T960" s="176"/>
      <c r="U960" s="155">
        <f t="shared" si="14"/>
        <v>0</v>
      </c>
      <c r="V960" s="176"/>
      <c r="W960" s="187"/>
      <c r="X960" s="187"/>
      <c r="Y960" s="176"/>
      <c r="Z960" s="188"/>
    </row>
    <row r="961" spans="1:26" s="180" customFormat="1" ht="12.75" x14ac:dyDescent="0.2">
      <c r="A961" s="178">
        <v>957</v>
      </c>
      <c r="B961" s="178">
        <f>+PDA!B960</f>
        <v>0</v>
      </c>
      <c r="C961" s="178">
        <f>+PDA!C960</f>
        <v>0</v>
      </c>
      <c r="D961" s="178">
        <f>+PDA!D960</f>
        <v>0</v>
      </c>
      <c r="E961" s="178">
        <f>+PDA!E960</f>
        <v>0</v>
      </c>
      <c r="F961" s="178">
        <f>+PDA!F960</f>
        <v>0</v>
      </c>
      <c r="G961" s="178">
        <f>+PDA!G960</f>
        <v>0</v>
      </c>
      <c r="H961" s="152" t="str">
        <f>IF(+PDA!H960,+PDA!H960," ")</f>
        <v xml:space="preserve"> </v>
      </c>
      <c r="I961" s="152" t="str">
        <f>IF(+PDA!I960,+PDA!I960," ")</f>
        <v xml:space="preserve"> </v>
      </c>
      <c r="J961" s="178">
        <f>+PDA!J960</f>
        <v>0</v>
      </c>
      <c r="K961" s="178">
        <f>+PDA!K960</f>
        <v>0</v>
      </c>
      <c r="L961" s="178">
        <f>+PDA!L960</f>
        <v>0</v>
      </c>
      <c r="M961" s="178" t="str">
        <f>IF(+PDA!M960,+PDA!M960," ")</f>
        <v xml:space="preserve"> </v>
      </c>
      <c r="N961" s="178" t="str">
        <f>IF(+PDA!N960,+PDA!N960," ")</f>
        <v xml:space="preserve"> </v>
      </c>
      <c r="O961" s="178" t="str">
        <f>IF(+PDA!O960,+PDA!O960," ")</f>
        <v xml:space="preserve"> </v>
      </c>
      <c r="P961" s="179" t="str">
        <f>+PDA!S960</f>
        <v xml:space="preserve"> </v>
      </c>
      <c r="Q961" s="186"/>
      <c r="R961" s="176"/>
      <c r="S961" s="176"/>
      <c r="T961" s="176"/>
      <c r="U961" s="155">
        <f t="shared" si="14"/>
        <v>0</v>
      </c>
      <c r="V961" s="176"/>
      <c r="W961" s="187"/>
      <c r="X961" s="187"/>
      <c r="Y961" s="176"/>
      <c r="Z961" s="188"/>
    </row>
    <row r="962" spans="1:26" s="180" customFormat="1" ht="12.75" x14ac:dyDescent="0.2">
      <c r="A962" s="178">
        <v>958</v>
      </c>
      <c r="B962" s="178">
        <f>+PDA!B961</f>
        <v>0</v>
      </c>
      <c r="C962" s="178">
        <f>+PDA!C961</f>
        <v>0</v>
      </c>
      <c r="D962" s="178">
        <f>+PDA!D961</f>
        <v>0</v>
      </c>
      <c r="E962" s="178">
        <f>+PDA!E961</f>
        <v>0</v>
      </c>
      <c r="F962" s="178">
        <f>+PDA!F961</f>
        <v>0</v>
      </c>
      <c r="G962" s="178">
        <f>+PDA!G961</f>
        <v>0</v>
      </c>
      <c r="H962" s="152" t="str">
        <f>IF(+PDA!H961,+PDA!H961," ")</f>
        <v xml:space="preserve"> </v>
      </c>
      <c r="I962" s="152" t="str">
        <f>IF(+PDA!I961,+PDA!I961," ")</f>
        <v xml:space="preserve"> </v>
      </c>
      <c r="J962" s="178">
        <f>+PDA!J961</f>
        <v>0</v>
      </c>
      <c r="K962" s="178">
        <f>+PDA!K961</f>
        <v>0</v>
      </c>
      <c r="L962" s="178">
        <f>+PDA!L961</f>
        <v>0</v>
      </c>
      <c r="M962" s="178" t="str">
        <f>IF(+PDA!M961,+PDA!M961," ")</f>
        <v xml:space="preserve"> </v>
      </c>
      <c r="N962" s="178" t="str">
        <f>IF(+PDA!N961,+PDA!N961," ")</f>
        <v xml:space="preserve"> </v>
      </c>
      <c r="O962" s="178" t="str">
        <f>IF(+PDA!O961,+PDA!O961," ")</f>
        <v xml:space="preserve"> </v>
      </c>
      <c r="P962" s="179" t="str">
        <f>+PDA!S961</f>
        <v xml:space="preserve"> </v>
      </c>
      <c r="Q962" s="186"/>
      <c r="R962" s="176"/>
      <c r="S962" s="176"/>
      <c r="T962" s="176"/>
      <c r="U962" s="155">
        <f t="shared" si="14"/>
        <v>0</v>
      </c>
      <c r="V962" s="176"/>
      <c r="W962" s="187"/>
      <c r="X962" s="187"/>
      <c r="Y962" s="176"/>
      <c r="Z962" s="188"/>
    </row>
    <row r="963" spans="1:26" s="180" customFormat="1" ht="12.75" x14ac:dyDescent="0.2">
      <c r="A963" s="178">
        <v>959</v>
      </c>
      <c r="B963" s="178">
        <f>+PDA!B962</f>
        <v>0</v>
      </c>
      <c r="C963" s="178">
        <f>+PDA!C962</f>
        <v>0</v>
      </c>
      <c r="D963" s="178">
        <f>+PDA!D962</f>
        <v>0</v>
      </c>
      <c r="E963" s="178">
        <f>+PDA!E962</f>
        <v>0</v>
      </c>
      <c r="F963" s="178">
        <f>+PDA!F962</f>
        <v>0</v>
      </c>
      <c r="G963" s="178">
        <f>+PDA!G962</f>
        <v>0</v>
      </c>
      <c r="H963" s="152" t="str">
        <f>IF(+PDA!H962,+PDA!H962," ")</f>
        <v xml:space="preserve"> </v>
      </c>
      <c r="I963" s="152" t="str">
        <f>IF(+PDA!I962,+PDA!I962," ")</f>
        <v xml:space="preserve"> </v>
      </c>
      <c r="J963" s="178">
        <f>+PDA!J962</f>
        <v>0</v>
      </c>
      <c r="K963" s="178">
        <f>+PDA!K962</f>
        <v>0</v>
      </c>
      <c r="L963" s="178">
        <f>+PDA!L962</f>
        <v>0</v>
      </c>
      <c r="M963" s="178" t="str">
        <f>IF(+PDA!M962,+PDA!M962," ")</f>
        <v xml:space="preserve"> </v>
      </c>
      <c r="N963" s="178" t="str">
        <f>IF(+PDA!N962,+PDA!N962," ")</f>
        <v xml:space="preserve"> </v>
      </c>
      <c r="O963" s="178" t="str">
        <f>IF(+PDA!O962,+PDA!O962," ")</f>
        <v xml:space="preserve"> </v>
      </c>
      <c r="P963" s="179" t="str">
        <f>+PDA!S962</f>
        <v xml:space="preserve"> </v>
      </c>
      <c r="Q963" s="186"/>
      <c r="R963" s="176"/>
      <c r="S963" s="176"/>
      <c r="T963" s="176"/>
      <c r="U963" s="155">
        <f t="shared" si="14"/>
        <v>0</v>
      </c>
      <c r="V963" s="176"/>
      <c r="W963" s="187"/>
      <c r="X963" s="187"/>
      <c r="Y963" s="176"/>
      <c r="Z963" s="188"/>
    </row>
    <row r="964" spans="1:26" s="180" customFormat="1" ht="12.75" x14ac:dyDescent="0.2">
      <c r="A964" s="178">
        <v>960</v>
      </c>
      <c r="B964" s="178">
        <f>+PDA!B963</f>
        <v>0</v>
      </c>
      <c r="C964" s="178">
        <f>+PDA!C963</f>
        <v>0</v>
      </c>
      <c r="D964" s="178">
        <f>+PDA!D963</f>
        <v>0</v>
      </c>
      <c r="E964" s="178">
        <f>+PDA!E963</f>
        <v>0</v>
      </c>
      <c r="F964" s="178">
        <f>+PDA!F963</f>
        <v>0</v>
      </c>
      <c r="G964" s="178">
        <f>+PDA!G963</f>
        <v>0</v>
      </c>
      <c r="H964" s="152" t="str">
        <f>IF(+PDA!H963,+PDA!H963," ")</f>
        <v xml:space="preserve"> </v>
      </c>
      <c r="I964" s="152" t="str">
        <f>IF(+PDA!I963,+PDA!I963," ")</f>
        <v xml:space="preserve"> </v>
      </c>
      <c r="J964" s="178">
        <f>+PDA!J963</f>
        <v>0</v>
      </c>
      <c r="K964" s="178">
        <f>+PDA!K963</f>
        <v>0</v>
      </c>
      <c r="L964" s="178">
        <f>+PDA!L963</f>
        <v>0</v>
      </c>
      <c r="M964" s="178" t="str">
        <f>IF(+PDA!M963,+PDA!M963," ")</f>
        <v xml:space="preserve"> </v>
      </c>
      <c r="N964" s="178" t="str">
        <f>IF(+PDA!N963,+PDA!N963," ")</f>
        <v xml:space="preserve"> </v>
      </c>
      <c r="O964" s="178" t="str">
        <f>IF(+PDA!O963,+PDA!O963," ")</f>
        <v xml:space="preserve"> </v>
      </c>
      <c r="P964" s="179" t="str">
        <f>+PDA!S963</f>
        <v xml:space="preserve"> </v>
      </c>
      <c r="Q964" s="186"/>
      <c r="R964" s="176"/>
      <c r="S964" s="176"/>
      <c r="T964" s="176"/>
      <c r="U964" s="155">
        <f t="shared" si="14"/>
        <v>0</v>
      </c>
      <c r="V964" s="176"/>
      <c r="W964" s="187"/>
      <c r="X964" s="187"/>
      <c r="Y964" s="176"/>
      <c r="Z964" s="188"/>
    </row>
    <row r="965" spans="1:26" s="180" customFormat="1" ht="12.75" x14ac:dyDescent="0.2">
      <c r="A965" s="178">
        <v>961</v>
      </c>
      <c r="B965" s="178">
        <f>+PDA!B964</f>
        <v>0</v>
      </c>
      <c r="C965" s="178">
        <f>+PDA!C964</f>
        <v>0</v>
      </c>
      <c r="D965" s="178">
        <f>+PDA!D964</f>
        <v>0</v>
      </c>
      <c r="E965" s="178">
        <f>+PDA!E964</f>
        <v>0</v>
      </c>
      <c r="F965" s="178">
        <f>+PDA!F964</f>
        <v>0</v>
      </c>
      <c r="G965" s="178">
        <f>+PDA!G964</f>
        <v>0</v>
      </c>
      <c r="H965" s="152" t="str">
        <f>IF(+PDA!H964,+PDA!H964," ")</f>
        <v xml:space="preserve"> </v>
      </c>
      <c r="I965" s="152" t="str">
        <f>IF(+PDA!I964,+PDA!I964," ")</f>
        <v xml:space="preserve"> </v>
      </c>
      <c r="J965" s="178">
        <f>+PDA!J964</f>
        <v>0</v>
      </c>
      <c r="K965" s="178">
        <f>+PDA!K964</f>
        <v>0</v>
      </c>
      <c r="L965" s="178">
        <f>+PDA!L964</f>
        <v>0</v>
      </c>
      <c r="M965" s="178" t="str">
        <f>IF(+PDA!M964,+PDA!M964," ")</f>
        <v xml:space="preserve"> </v>
      </c>
      <c r="N965" s="178" t="str">
        <f>IF(+PDA!N964,+PDA!N964," ")</f>
        <v xml:space="preserve"> </v>
      </c>
      <c r="O965" s="178" t="str">
        <f>IF(+PDA!O964,+PDA!O964," ")</f>
        <v xml:space="preserve"> </v>
      </c>
      <c r="P965" s="179" t="str">
        <f>+PDA!S964</f>
        <v xml:space="preserve"> </v>
      </c>
      <c r="Q965" s="186"/>
      <c r="R965" s="176"/>
      <c r="S965" s="176"/>
      <c r="T965" s="176"/>
      <c r="U965" s="155">
        <f t="shared" si="14"/>
        <v>0</v>
      </c>
      <c r="V965" s="176"/>
      <c r="W965" s="187"/>
      <c r="X965" s="187"/>
      <c r="Y965" s="176"/>
      <c r="Z965" s="188"/>
    </row>
    <row r="966" spans="1:26" s="180" customFormat="1" ht="12.75" x14ac:dyDescent="0.2">
      <c r="A966" s="178">
        <v>962</v>
      </c>
      <c r="B966" s="178">
        <f>+PDA!B965</f>
        <v>0</v>
      </c>
      <c r="C966" s="178">
        <f>+PDA!C965</f>
        <v>0</v>
      </c>
      <c r="D966" s="178">
        <f>+PDA!D965</f>
        <v>0</v>
      </c>
      <c r="E966" s="178">
        <f>+PDA!E965</f>
        <v>0</v>
      </c>
      <c r="F966" s="178">
        <f>+PDA!F965</f>
        <v>0</v>
      </c>
      <c r="G966" s="178">
        <f>+PDA!G965</f>
        <v>0</v>
      </c>
      <c r="H966" s="152" t="str">
        <f>IF(+PDA!H965,+PDA!H965," ")</f>
        <v xml:space="preserve"> </v>
      </c>
      <c r="I966" s="152" t="str">
        <f>IF(+PDA!I965,+PDA!I965," ")</f>
        <v xml:space="preserve"> </v>
      </c>
      <c r="J966" s="178">
        <f>+PDA!J965</f>
        <v>0</v>
      </c>
      <c r="K966" s="178">
        <f>+PDA!K965</f>
        <v>0</v>
      </c>
      <c r="L966" s="178">
        <f>+PDA!L965</f>
        <v>0</v>
      </c>
      <c r="M966" s="178" t="str">
        <f>IF(+PDA!M965,+PDA!M965," ")</f>
        <v xml:space="preserve"> </v>
      </c>
      <c r="N966" s="178" t="str">
        <f>IF(+PDA!N965,+PDA!N965," ")</f>
        <v xml:space="preserve"> </v>
      </c>
      <c r="O966" s="178" t="str">
        <f>IF(+PDA!O965,+PDA!O965," ")</f>
        <v xml:space="preserve"> </v>
      </c>
      <c r="P966" s="179" t="str">
        <f>+PDA!S965</f>
        <v xml:space="preserve"> </v>
      </c>
      <c r="Q966" s="186"/>
      <c r="R966" s="176"/>
      <c r="S966" s="176"/>
      <c r="T966" s="176"/>
      <c r="U966" s="155">
        <f t="shared" ref="U966:U995" si="15">R966+S966+T966</f>
        <v>0</v>
      </c>
      <c r="V966" s="176"/>
      <c r="W966" s="187"/>
      <c r="X966" s="187"/>
      <c r="Y966" s="176"/>
      <c r="Z966" s="188"/>
    </row>
    <row r="967" spans="1:26" s="180" customFormat="1" ht="12.75" x14ac:dyDescent="0.2">
      <c r="A967" s="178">
        <v>963</v>
      </c>
      <c r="B967" s="178">
        <f>+PDA!B966</f>
        <v>0</v>
      </c>
      <c r="C967" s="178">
        <f>+PDA!C966</f>
        <v>0</v>
      </c>
      <c r="D967" s="178">
        <f>+PDA!D966</f>
        <v>0</v>
      </c>
      <c r="E967" s="178">
        <f>+PDA!E966</f>
        <v>0</v>
      </c>
      <c r="F967" s="178">
        <f>+PDA!F966</f>
        <v>0</v>
      </c>
      <c r="G967" s="178">
        <f>+PDA!G966</f>
        <v>0</v>
      </c>
      <c r="H967" s="152" t="str">
        <f>IF(+PDA!H966,+PDA!H966," ")</f>
        <v xml:space="preserve"> </v>
      </c>
      <c r="I967" s="152" t="str">
        <f>IF(+PDA!I966,+PDA!I966," ")</f>
        <v xml:space="preserve"> </v>
      </c>
      <c r="J967" s="178">
        <f>+PDA!J966</f>
        <v>0</v>
      </c>
      <c r="K967" s="178">
        <f>+PDA!K966</f>
        <v>0</v>
      </c>
      <c r="L967" s="178">
        <f>+PDA!L966</f>
        <v>0</v>
      </c>
      <c r="M967" s="178" t="str">
        <f>IF(+PDA!M966,+PDA!M966," ")</f>
        <v xml:space="preserve"> </v>
      </c>
      <c r="N967" s="178" t="str">
        <f>IF(+PDA!N966,+PDA!N966," ")</f>
        <v xml:space="preserve"> </v>
      </c>
      <c r="O967" s="178" t="str">
        <f>IF(+PDA!O966,+PDA!O966," ")</f>
        <v xml:space="preserve"> </v>
      </c>
      <c r="P967" s="179" t="str">
        <f>+PDA!S966</f>
        <v xml:space="preserve"> </v>
      </c>
      <c r="Q967" s="186"/>
      <c r="R967" s="176"/>
      <c r="S967" s="176"/>
      <c r="T967" s="176"/>
      <c r="U967" s="155">
        <f t="shared" si="15"/>
        <v>0</v>
      </c>
      <c r="V967" s="176"/>
      <c r="W967" s="187"/>
      <c r="X967" s="187"/>
      <c r="Y967" s="176"/>
      <c r="Z967" s="188"/>
    </row>
    <row r="968" spans="1:26" s="180" customFormat="1" ht="12.75" x14ac:dyDescent="0.2">
      <c r="A968" s="178">
        <v>964</v>
      </c>
      <c r="B968" s="178">
        <f>+PDA!B967</f>
        <v>0</v>
      </c>
      <c r="C968" s="178">
        <f>+PDA!C967</f>
        <v>0</v>
      </c>
      <c r="D968" s="178">
        <f>+PDA!D967</f>
        <v>0</v>
      </c>
      <c r="E968" s="178">
        <f>+PDA!E967</f>
        <v>0</v>
      </c>
      <c r="F968" s="178">
        <f>+PDA!F967</f>
        <v>0</v>
      </c>
      <c r="G968" s="178">
        <f>+PDA!G967</f>
        <v>0</v>
      </c>
      <c r="H968" s="152" t="str">
        <f>IF(+PDA!H967,+PDA!H967," ")</f>
        <v xml:space="preserve"> </v>
      </c>
      <c r="I968" s="152" t="str">
        <f>IF(+PDA!I967,+PDA!I967," ")</f>
        <v xml:space="preserve"> </v>
      </c>
      <c r="J968" s="178">
        <f>+PDA!J967</f>
        <v>0</v>
      </c>
      <c r="K968" s="178">
        <f>+PDA!K967</f>
        <v>0</v>
      </c>
      <c r="L968" s="178">
        <f>+PDA!L967</f>
        <v>0</v>
      </c>
      <c r="M968" s="178" t="str">
        <f>IF(+PDA!M967,+PDA!M967," ")</f>
        <v xml:space="preserve"> </v>
      </c>
      <c r="N968" s="178" t="str">
        <f>IF(+PDA!N967,+PDA!N967," ")</f>
        <v xml:space="preserve"> </v>
      </c>
      <c r="O968" s="178" t="str">
        <f>IF(+PDA!O967,+PDA!O967," ")</f>
        <v xml:space="preserve"> </v>
      </c>
      <c r="P968" s="179" t="str">
        <f>+PDA!S967</f>
        <v xml:space="preserve"> </v>
      </c>
      <c r="Q968" s="186"/>
      <c r="R968" s="176"/>
      <c r="S968" s="176"/>
      <c r="T968" s="176"/>
      <c r="U968" s="155">
        <f t="shared" si="15"/>
        <v>0</v>
      </c>
      <c r="V968" s="176"/>
      <c r="W968" s="187"/>
      <c r="X968" s="187"/>
      <c r="Y968" s="176"/>
      <c r="Z968" s="188"/>
    </row>
    <row r="969" spans="1:26" s="180" customFormat="1" ht="12.75" x14ac:dyDescent="0.2">
      <c r="A969" s="178">
        <v>965</v>
      </c>
      <c r="B969" s="178">
        <f>+PDA!B968</f>
        <v>0</v>
      </c>
      <c r="C969" s="178">
        <f>+PDA!C968</f>
        <v>0</v>
      </c>
      <c r="D969" s="178">
        <f>+PDA!D968</f>
        <v>0</v>
      </c>
      <c r="E969" s="178">
        <f>+PDA!E968</f>
        <v>0</v>
      </c>
      <c r="F969" s="178">
        <f>+PDA!F968</f>
        <v>0</v>
      </c>
      <c r="G969" s="178">
        <f>+PDA!G968</f>
        <v>0</v>
      </c>
      <c r="H969" s="152" t="str">
        <f>IF(+PDA!H968,+PDA!H968," ")</f>
        <v xml:space="preserve"> </v>
      </c>
      <c r="I969" s="152" t="str">
        <f>IF(+PDA!I968,+PDA!I968," ")</f>
        <v xml:space="preserve"> </v>
      </c>
      <c r="J969" s="178">
        <f>+PDA!J968</f>
        <v>0</v>
      </c>
      <c r="K969" s="178">
        <f>+PDA!K968</f>
        <v>0</v>
      </c>
      <c r="L969" s="178">
        <f>+PDA!L968</f>
        <v>0</v>
      </c>
      <c r="M969" s="178" t="str">
        <f>IF(+PDA!M968,+PDA!M968," ")</f>
        <v xml:space="preserve"> </v>
      </c>
      <c r="N969" s="178" t="str">
        <f>IF(+PDA!N968,+PDA!N968," ")</f>
        <v xml:space="preserve"> </v>
      </c>
      <c r="O969" s="178" t="str">
        <f>IF(+PDA!O968,+PDA!O968," ")</f>
        <v xml:space="preserve"> </v>
      </c>
      <c r="P969" s="179" t="str">
        <f>+PDA!S968</f>
        <v xml:space="preserve"> </v>
      </c>
      <c r="Q969" s="186"/>
      <c r="R969" s="176"/>
      <c r="S969" s="176"/>
      <c r="T969" s="176"/>
      <c r="U969" s="155">
        <f t="shared" si="15"/>
        <v>0</v>
      </c>
      <c r="V969" s="176"/>
      <c r="W969" s="187"/>
      <c r="X969" s="187"/>
      <c r="Y969" s="176"/>
      <c r="Z969" s="188"/>
    </row>
    <row r="970" spans="1:26" s="180" customFormat="1" ht="12.75" x14ac:dyDescent="0.2">
      <c r="A970" s="178">
        <v>966</v>
      </c>
      <c r="B970" s="178">
        <f>+PDA!B969</f>
        <v>0</v>
      </c>
      <c r="C970" s="178">
        <f>+PDA!C969</f>
        <v>0</v>
      </c>
      <c r="D970" s="178">
        <f>+PDA!D969</f>
        <v>0</v>
      </c>
      <c r="E970" s="178">
        <f>+PDA!E969</f>
        <v>0</v>
      </c>
      <c r="F970" s="178">
        <f>+PDA!F969</f>
        <v>0</v>
      </c>
      <c r="G970" s="178">
        <f>+PDA!G969</f>
        <v>0</v>
      </c>
      <c r="H970" s="152" t="str">
        <f>IF(+PDA!H969,+PDA!H969," ")</f>
        <v xml:space="preserve"> </v>
      </c>
      <c r="I970" s="152" t="str">
        <f>IF(+PDA!I969,+PDA!I969," ")</f>
        <v xml:space="preserve"> </v>
      </c>
      <c r="J970" s="178">
        <f>+PDA!J969</f>
        <v>0</v>
      </c>
      <c r="K970" s="178">
        <f>+PDA!K969</f>
        <v>0</v>
      </c>
      <c r="L970" s="178">
        <f>+PDA!L969</f>
        <v>0</v>
      </c>
      <c r="M970" s="178" t="str">
        <f>IF(+PDA!M969,+PDA!M969," ")</f>
        <v xml:space="preserve"> </v>
      </c>
      <c r="N970" s="178" t="str">
        <f>IF(+PDA!N969,+PDA!N969," ")</f>
        <v xml:space="preserve"> </v>
      </c>
      <c r="O970" s="178" t="str">
        <f>IF(+PDA!O969,+PDA!O969," ")</f>
        <v xml:space="preserve"> </v>
      </c>
      <c r="P970" s="179" t="str">
        <f>+PDA!S969</f>
        <v xml:space="preserve"> </v>
      </c>
      <c r="Q970" s="186"/>
      <c r="R970" s="176"/>
      <c r="S970" s="176"/>
      <c r="T970" s="176"/>
      <c r="U970" s="155">
        <f t="shared" si="15"/>
        <v>0</v>
      </c>
      <c r="V970" s="176"/>
      <c r="W970" s="187"/>
      <c r="X970" s="187"/>
      <c r="Y970" s="176"/>
      <c r="Z970" s="188"/>
    </row>
    <row r="971" spans="1:26" s="180" customFormat="1" ht="12.75" x14ac:dyDescent="0.2">
      <c r="A971" s="178">
        <v>967</v>
      </c>
      <c r="B971" s="178">
        <f>+PDA!B970</f>
        <v>0</v>
      </c>
      <c r="C971" s="178">
        <f>+PDA!C970</f>
        <v>0</v>
      </c>
      <c r="D971" s="178">
        <f>+PDA!D970</f>
        <v>0</v>
      </c>
      <c r="E971" s="178">
        <f>+PDA!E970</f>
        <v>0</v>
      </c>
      <c r="F971" s="178">
        <f>+PDA!F970</f>
        <v>0</v>
      </c>
      <c r="G971" s="178">
        <f>+PDA!G970</f>
        <v>0</v>
      </c>
      <c r="H971" s="152" t="str">
        <f>IF(+PDA!H970,+PDA!H970," ")</f>
        <v xml:space="preserve"> </v>
      </c>
      <c r="I971" s="152" t="str">
        <f>IF(+PDA!I970,+PDA!I970," ")</f>
        <v xml:space="preserve"> </v>
      </c>
      <c r="J971" s="178">
        <f>+PDA!J970</f>
        <v>0</v>
      </c>
      <c r="K971" s="178">
        <f>+PDA!K970</f>
        <v>0</v>
      </c>
      <c r="L971" s="178">
        <f>+PDA!L970</f>
        <v>0</v>
      </c>
      <c r="M971" s="178" t="str">
        <f>IF(+PDA!M970,+PDA!M970," ")</f>
        <v xml:space="preserve"> </v>
      </c>
      <c r="N971" s="178" t="str">
        <f>IF(+PDA!N970,+PDA!N970," ")</f>
        <v xml:space="preserve"> </v>
      </c>
      <c r="O971" s="178" t="str">
        <f>IF(+PDA!O970,+PDA!O970," ")</f>
        <v xml:space="preserve"> </v>
      </c>
      <c r="P971" s="179" t="str">
        <f>+PDA!S970</f>
        <v xml:space="preserve"> </v>
      </c>
      <c r="Q971" s="186"/>
      <c r="R971" s="176"/>
      <c r="S971" s="176"/>
      <c r="T971" s="176"/>
      <c r="U971" s="155">
        <f t="shared" si="15"/>
        <v>0</v>
      </c>
      <c r="V971" s="176"/>
      <c r="W971" s="187"/>
      <c r="X971" s="187"/>
      <c r="Y971" s="176"/>
      <c r="Z971" s="188"/>
    </row>
    <row r="972" spans="1:26" s="180" customFormat="1" ht="12.75" x14ac:dyDescent="0.2">
      <c r="A972" s="178">
        <v>968</v>
      </c>
      <c r="B972" s="178">
        <f>+PDA!B971</f>
        <v>0</v>
      </c>
      <c r="C972" s="178">
        <f>+PDA!C971</f>
        <v>0</v>
      </c>
      <c r="D972" s="178">
        <f>+PDA!D971</f>
        <v>0</v>
      </c>
      <c r="E972" s="178">
        <f>+PDA!E971</f>
        <v>0</v>
      </c>
      <c r="F972" s="178">
        <f>+PDA!F971</f>
        <v>0</v>
      </c>
      <c r="G972" s="178">
        <f>+PDA!G971</f>
        <v>0</v>
      </c>
      <c r="H972" s="152" t="str">
        <f>IF(+PDA!H971,+PDA!H971," ")</f>
        <v xml:space="preserve"> </v>
      </c>
      <c r="I972" s="152" t="str">
        <f>IF(+PDA!I971,+PDA!I971," ")</f>
        <v xml:space="preserve"> </v>
      </c>
      <c r="J972" s="178">
        <f>+PDA!J971</f>
        <v>0</v>
      </c>
      <c r="K972" s="178">
        <f>+PDA!K971</f>
        <v>0</v>
      </c>
      <c r="L972" s="178">
        <f>+PDA!L971</f>
        <v>0</v>
      </c>
      <c r="M972" s="178" t="str">
        <f>IF(+PDA!M971,+PDA!M971," ")</f>
        <v xml:space="preserve"> </v>
      </c>
      <c r="N972" s="178" t="str">
        <f>IF(+PDA!N971,+PDA!N971," ")</f>
        <v xml:space="preserve"> </v>
      </c>
      <c r="O972" s="178" t="str">
        <f>IF(+PDA!O971,+PDA!O971," ")</f>
        <v xml:space="preserve"> </v>
      </c>
      <c r="P972" s="179" t="str">
        <f>+PDA!S971</f>
        <v xml:space="preserve"> </v>
      </c>
      <c r="Q972" s="186"/>
      <c r="R972" s="176"/>
      <c r="S972" s="176"/>
      <c r="T972" s="176"/>
      <c r="U972" s="155">
        <f t="shared" si="15"/>
        <v>0</v>
      </c>
      <c r="V972" s="176"/>
      <c r="W972" s="187"/>
      <c r="X972" s="187"/>
      <c r="Y972" s="176"/>
      <c r="Z972" s="188"/>
    </row>
    <row r="973" spans="1:26" s="180" customFormat="1" ht="12.75" x14ac:dyDescent="0.2">
      <c r="A973" s="178">
        <v>969</v>
      </c>
      <c r="B973" s="178">
        <f>+PDA!B972</f>
        <v>0</v>
      </c>
      <c r="C973" s="178">
        <f>+PDA!C972</f>
        <v>0</v>
      </c>
      <c r="D973" s="178">
        <f>+PDA!D972</f>
        <v>0</v>
      </c>
      <c r="E973" s="178">
        <f>+PDA!E972</f>
        <v>0</v>
      </c>
      <c r="F973" s="178">
        <f>+PDA!F972</f>
        <v>0</v>
      </c>
      <c r="G973" s="178">
        <f>+PDA!G972</f>
        <v>0</v>
      </c>
      <c r="H973" s="152" t="str">
        <f>IF(+PDA!H972,+PDA!H972," ")</f>
        <v xml:space="preserve"> </v>
      </c>
      <c r="I973" s="152" t="str">
        <f>IF(+PDA!I972,+PDA!I972," ")</f>
        <v xml:space="preserve"> </v>
      </c>
      <c r="J973" s="178">
        <f>+PDA!J972</f>
        <v>0</v>
      </c>
      <c r="K973" s="178">
        <f>+PDA!K972</f>
        <v>0</v>
      </c>
      <c r="L973" s="178">
        <f>+PDA!L972</f>
        <v>0</v>
      </c>
      <c r="M973" s="178" t="str">
        <f>IF(+PDA!M972,+PDA!M972," ")</f>
        <v xml:space="preserve"> </v>
      </c>
      <c r="N973" s="178" t="str">
        <f>IF(+PDA!N972,+PDA!N972," ")</f>
        <v xml:space="preserve"> </v>
      </c>
      <c r="O973" s="178" t="str">
        <f>IF(+PDA!O972,+PDA!O972," ")</f>
        <v xml:space="preserve"> </v>
      </c>
      <c r="P973" s="179" t="str">
        <f>+PDA!S972</f>
        <v xml:space="preserve"> </v>
      </c>
      <c r="Q973" s="186"/>
      <c r="R973" s="176"/>
      <c r="S973" s="176"/>
      <c r="T973" s="176"/>
      <c r="U973" s="155">
        <f t="shared" si="15"/>
        <v>0</v>
      </c>
      <c r="V973" s="176"/>
      <c r="W973" s="187"/>
      <c r="X973" s="187"/>
      <c r="Y973" s="176"/>
      <c r="Z973" s="188"/>
    </row>
    <row r="974" spans="1:26" s="180" customFormat="1" ht="12.75" x14ac:dyDescent="0.2">
      <c r="A974" s="178">
        <v>970</v>
      </c>
      <c r="B974" s="178">
        <f>+PDA!B973</f>
        <v>0</v>
      </c>
      <c r="C974" s="178">
        <f>+PDA!C973</f>
        <v>0</v>
      </c>
      <c r="D974" s="178">
        <f>+PDA!D973</f>
        <v>0</v>
      </c>
      <c r="E974" s="178">
        <f>+PDA!E973</f>
        <v>0</v>
      </c>
      <c r="F974" s="178">
        <f>+PDA!F973</f>
        <v>0</v>
      </c>
      <c r="G974" s="178">
        <f>+PDA!G973</f>
        <v>0</v>
      </c>
      <c r="H974" s="152" t="str">
        <f>IF(+PDA!H973,+PDA!H973," ")</f>
        <v xml:space="preserve"> </v>
      </c>
      <c r="I974" s="152" t="str">
        <f>IF(+PDA!I973,+PDA!I973," ")</f>
        <v xml:space="preserve"> </v>
      </c>
      <c r="J974" s="178">
        <f>+PDA!J973</f>
        <v>0</v>
      </c>
      <c r="K974" s="178">
        <f>+PDA!K973</f>
        <v>0</v>
      </c>
      <c r="L974" s="178">
        <f>+PDA!L973</f>
        <v>0</v>
      </c>
      <c r="M974" s="178" t="str">
        <f>IF(+PDA!M973,+PDA!M973," ")</f>
        <v xml:space="preserve"> </v>
      </c>
      <c r="N974" s="178" t="str">
        <f>IF(+PDA!N973,+PDA!N973," ")</f>
        <v xml:space="preserve"> </v>
      </c>
      <c r="O974" s="178" t="str">
        <f>IF(+PDA!O973,+PDA!O973," ")</f>
        <v xml:space="preserve"> </v>
      </c>
      <c r="P974" s="179" t="str">
        <f>+PDA!S973</f>
        <v xml:space="preserve"> </v>
      </c>
      <c r="Q974" s="186"/>
      <c r="R974" s="176"/>
      <c r="S974" s="176"/>
      <c r="T974" s="176"/>
      <c r="U974" s="155">
        <f t="shared" si="15"/>
        <v>0</v>
      </c>
      <c r="V974" s="176"/>
      <c r="W974" s="187"/>
      <c r="X974" s="187"/>
      <c r="Y974" s="176"/>
      <c r="Z974" s="188"/>
    </row>
    <row r="975" spans="1:26" s="180" customFormat="1" ht="12.75" x14ac:dyDescent="0.2">
      <c r="A975" s="178">
        <v>971</v>
      </c>
      <c r="B975" s="178">
        <f>+PDA!B974</f>
        <v>0</v>
      </c>
      <c r="C975" s="178">
        <f>+PDA!C974</f>
        <v>0</v>
      </c>
      <c r="D975" s="178">
        <f>+PDA!D974</f>
        <v>0</v>
      </c>
      <c r="E975" s="178">
        <f>+PDA!E974</f>
        <v>0</v>
      </c>
      <c r="F975" s="178">
        <f>+PDA!F974</f>
        <v>0</v>
      </c>
      <c r="G975" s="178">
        <f>+PDA!G974</f>
        <v>0</v>
      </c>
      <c r="H975" s="152" t="str">
        <f>IF(+PDA!H974,+PDA!H974," ")</f>
        <v xml:space="preserve"> </v>
      </c>
      <c r="I975" s="152" t="str">
        <f>IF(+PDA!I974,+PDA!I974," ")</f>
        <v xml:space="preserve"> </v>
      </c>
      <c r="J975" s="178">
        <f>+PDA!J974</f>
        <v>0</v>
      </c>
      <c r="K975" s="178">
        <f>+PDA!K974</f>
        <v>0</v>
      </c>
      <c r="L975" s="178">
        <f>+PDA!L974</f>
        <v>0</v>
      </c>
      <c r="M975" s="178" t="str">
        <f>IF(+PDA!M974,+PDA!M974," ")</f>
        <v xml:space="preserve"> </v>
      </c>
      <c r="N975" s="178" t="str">
        <f>IF(+PDA!N974,+PDA!N974," ")</f>
        <v xml:space="preserve"> </v>
      </c>
      <c r="O975" s="178" t="str">
        <f>IF(+PDA!O974,+PDA!O974," ")</f>
        <v xml:space="preserve"> </v>
      </c>
      <c r="P975" s="179" t="str">
        <f>+PDA!S974</f>
        <v xml:space="preserve"> </v>
      </c>
      <c r="Q975" s="186"/>
      <c r="R975" s="176"/>
      <c r="S975" s="176"/>
      <c r="T975" s="176"/>
      <c r="U975" s="155">
        <f t="shared" si="15"/>
        <v>0</v>
      </c>
      <c r="V975" s="176"/>
      <c r="W975" s="187"/>
      <c r="X975" s="187"/>
      <c r="Y975" s="176"/>
      <c r="Z975" s="188"/>
    </row>
    <row r="976" spans="1:26" s="180" customFormat="1" ht="12.75" x14ac:dyDescent="0.2">
      <c r="A976" s="178">
        <v>972</v>
      </c>
      <c r="B976" s="178">
        <f>+PDA!B975</f>
        <v>0</v>
      </c>
      <c r="C976" s="178">
        <f>+PDA!C975</f>
        <v>0</v>
      </c>
      <c r="D976" s="178">
        <f>+PDA!D975</f>
        <v>0</v>
      </c>
      <c r="E976" s="178">
        <f>+PDA!E975</f>
        <v>0</v>
      </c>
      <c r="F976" s="178">
        <f>+PDA!F975</f>
        <v>0</v>
      </c>
      <c r="G976" s="178">
        <f>+PDA!G975</f>
        <v>0</v>
      </c>
      <c r="H976" s="152" t="str">
        <f>IF(+PDA!H975,+PDA!H975," ")</f>
        <v xml:space="preserve"> </v>
      </c>
      <c r="I976" s="152" t="str">
        <f>IF(+PDA!I975,+PDA!I975," ")</f>
        <v xml:space="preserve"> </v>
      </c>
      <c r="J976" s="178">
        <f>+PDA!J975</f>
        <v>0</v>
      </c>
      <c r="K976" s="178">
        <f>+PDA!K975</f>
        <v>0</v>
      </c>
      <c r="L976" s="178">
        <f>+PDA!L975</f>
        <v>0</v>
      </c>
      <c r="M976" s="178" t="str">
        <f>IF(+PDA!M975,+PDA!M975," ")</f>
        <v xml:space="preserve"> </v>
      </c>
      <c r="N976" s="178" t="str">
        <f>IF(+PDA!N975,+PDA!N975," ")</f>
        <v xml:space="preserve"> </v>
      </c>
      <c r="O976" s="178" t="str">
        <f>IF(+PDA!O975,+PDA!O975," ")</f>
        <v xml:space="preserve"> </v>
      </c>
      <c r="P976" s="179" t="str">
        <f>+PDA!S975</f>
        <v xml:space="preserve"> </v>
      </c>
      <c r="Q976" s="186"/>
      <c r="R976" s="176"/>
      <c r="S976" s="176"/>
      <c r="T976" s="176"/>
      <c r="U976" s="155">
        <f t="shared" si="15"/>
        <v>0</v>
      </c>
      <c r="V976" s="176"/>
      <c r="W976" s="187"/>
      <c r="X976" s="187"/>
      <c r="Y976" s="176"/>
      <c r="Z976" s="188"/>
    </row>
    <row r="977" spans="1:26" s="180" customFormat="1" ht="12.75" x14ac:dyDescent="0.2">
      <c r="A977" s="178">
        <v>973</v>
      </c>
      <c r="B977" s="178">
        <f>+PDA!B976</f>
        <v>0</v>
      </c>
      <c r="C977" s="178">
        <f>+PDA!C976</f>
        <v>0</v>
      </c>
      <c r="D977" s="178">
        <f>+PDA!D976</f>
        <v>0</v>
      </c>
      <c r="E977" s="178">
        <f>+PDA!E976</f>
        <v>0</v>
      </c>
      <c r="F977" s="178">
        <f>+PDA!F976</f>
        <v>0</v>
      </c>
      <c r="G977" s="178">
        <f>+PDA!G976</f>
        <v>0</v>
      </c>
      <c r="H977" s="152" t="str">
        <f>IF(+PDA!H976,+PDA!H976," ")</f>
        <v xml:space="preserve"> </v>
      </c>
      <c r="I977" s="152" t="str">
        <f>IF(+PDA!I976,+PDA!I976," ")</f>
        <v xml:space="preserve"> </v>
      </c>
      <c r="J977" s="178">
        <f>+PDA!J976</f>
        <v>0</v>
      </c>
      <c r="K977" s="178">
        <f>+PDA!K976</f>
        <v>0</v>
      </c>
      <c r="L977" s="178">
        <f>+PDA!L976</f>
        <v>0</v>
      </c>
      <c r="M977" s="178" t="str">
        <f>IF(+PDA!M976,+PDA!M976," ")</f>
        <v xml:space="preserve"> </v>
      </c>
      <c r="N977" s="178" t="str">
        <f>IF(+PDA!N976,+PDA!N976," ")</f>
        <v xml:space="preserve"> </v>
      </c>
      <c r="O977" s="178" t="str">
        <f>IF(+PDA!O976,+PDA!O976," ")</f>
        <v xml:space="preserve"> </v>
      </c>
      <c r="P977" s="179" t="str">
        <f>+PDA!S976</f>
        <v xml:space="preserve"> </v>
      </c>
      <c r="Q977" s="186"/>
      <c r="R977" s="176"/>
      <c r="S977" s="176"/>
      <c r="T977" s="176"/>
      <c r="U977" s="155">
        <f t="shared" si="15"/>
        <v>0</v>
      </c>
      <c r="V977" s="176"/>
      <c r="W977" s="187"/>
      <c r="X977" s="187"/>
      <c r="Y977" s="176"/>
      <c r="Z977" s="188"/>
    </row>
    <row r="978" spans="1:26" s="180" customFormat="1" ht="12.75" x14ac:dyDescent="0.2">
      <c r="A978" s="178">
        <v>974</v>
      </c>
      <c r="B978" s="178">
        <f>+PDA!B977</f>
        <v>0</v>
      </c>
      <c r="C978" s="178">
        <f>+PDA!C977</f>
        <v>0</v>
      </c>
      <c r="D978" s="178">
        <f>+PDA!D977</f>
        <v>0</v>
      </c>
      <c r="E978" s="178">
        <f>+PDA!E977</f>
        <v>0</v>
      </c>
      <c r="F978" s="178">
        <f>+PDA!F977</f>
        <v>0</v>
      </c>
      <c r="G978" s="178">
        <f>+PDA!G977</f>
        <v>0</v>
      </c>
      <c r="H978" s="152" t="str">
        <f>IF(+PDA!H977,+PDA!H977," ")</f>
        <v xml:space="preserve"> </v>
      </c>
      <c r="I978" s="152" t="str">
        <f>IF(+PDA!I977,+PDA!I977," ")</f>
        <v xml:space="preserve"> </v>
      </c>
      <c r="J978" s="178">
        <f>+PDA!J977</f>
        <v>0</v>
      </c>
      <c r="K978" s="178">
        <f>+PDA!K977</f>
        <v>0</v>
      </c>
      <c r="L978" s="178">
        <f>+PDA!L977</f>
        <v>0</v>
      </c>
      <c r="M978" s="178" t="str">
        <f>IF(+PDA!M977,+PDA!M977," ")</f>
        <v xml:space="preserve"> </v>
      </c>
      <c r="N978" s="178" t="str">
        <f>IF(+PDA!N977,+PDA!N977," ")</f>
        <v xml:space="preserve"> </v>
      </c>
      <c r="O978" s="178" t="str">
        <f>IF(+PDA!O977,+PDA!O977," ")</f>
        <v xml:space="preserve"> </v>
      </c>
      <c r="P978" s="179" t="str">
        <f>+PDA!S977</f>
        <v xml:space="preserve"> </v>
      </c>
      <c r="Q978" s="186"/>
      <c r="R978" s="176"/>
      <c r="S978" s="176"/>
      <c r="T978" s="176"/>
      <c r="U978" s="155">
        <f t="shared" si="15"/>
        <v>0</v>
      </c>
      <c r="V978" s="176"/>
      <c r="W978" s="187"/>
      <c r="X978" s="187"/>
      <c r="Y978" s="176"/>
      <c r="Z978" s="188"/>
    </row>
    <row r="979" spans="1:26" s="180" customFormat="1" ht="12.75" x14ac:dyDescent="0.2">
      <c r="A979" s="178">
        <v>975</v>
      </c>
      <c r="B979" s="178">
        <f>+PDA!B978</f>
        <v>0</v>
      </c>
      <c r="C979" s="178">
        <f>+PDA!C978</f>
        <v>0</v>
      </c>
      <c r="D979" s="178">
        <f>+PDA!D978</f>
        <v>0</v>
      </c>
      <c r="E979" s="178">
        <f>+PDA!E978</f>
        <v>0</v>
      </c>
      <c r="F979" s="178">
        <f>+PDA!F978</f>
        <v>0</v>
      </c>
      <c r="G979" s="178">
        <f>+PDA!G978</f>
        <v>0</v>
      </c>
      <c r="H979" s="152" t="str">
        <f>IF(+PDA!H978,+PDA!H978," ")</f>
        <v xml:space="preserve"> </v>
      </c>
      <c r="I979" s="152" t="str">
        <f>IF(+PDA!I978,+PDA!I978," ")</f>
        <v xml:space="preserve"> </v>
      </c>
      <c r="J979" s="178">
        <f>+PDA!J978</f>
        <v>0</v>
      </c>
      <c r="K979" s="178">
        <f>+PDA!K978</f>
        <v>0</v>
      </c>
      <c r="L979" s="178">
        <f>+PDA!L978</f>
        <v>0</v>
      </c>
      <c r="M979" s="178" t="str">
        <f>IF(+PDA!M978,+PDA!M978," ")</f>
        <v xml:space="preserve"> </v>
      </c>
      <c r="N979" s="178" t="str">
        <f>IF(+PDA!N978,+PDA!N978," ")</f>
        <v xml:space="preserve"> </v>
      </c>
      <c r="O979" s="178" t="str">
        <f>IF(+PDA!O978,+PDA!O978," ")</f>
        <v xml:space="preserve"> </v>
      </c>
      <c r="P979" s="179" t="str">
        <f>+PDA!S978</f>
        <v xml:space="preserve"> </v>
      </c>
      <c r="Q979" s="186"/>
      <c r="R979" s="176"/>
      <c r="S979" s="176"/>
      <c r="T979" s="176"/>
      <c r="U979" s="155">
        <f t="shared" si="15"/>
        <v>0</v>
      </c>
      <c r="V979" s="176"/>
      <c r="W979" s="187"/>
      <c r="X979" s="187"/>
      <c r="Y979" s="176"/>
      <c r="Z979" s="188"/>
    </row>
    <row r="980" spans="1:26" s="180" customFormat="1" ht="12.75" x14ac:dyDescent="0.2">
      <c r="A980" s="178">
        <v>976</v>
      </c>
      <c r="B980" s="178">
        <f>+PDA!B979</f>
        <v>0</v>
      </c>
      <c r="C980" s="178">
        <f>+PDA!C979</f>
        <v>0</v>
      </c>
      <c r="D980" s="178">
        <f>+PDA!D979</f>
        <v>0</v>
      </c>
      <c r="E980" s="178">
        <f>+PDA!E979</f>
        <v>0</v>
      </c>
      <c r="F980" s="178">
        <f>+PDA!F979</f>
        <v>0</v>
      </c>
      <c r="G980" s="178">
        <f>+PDA!G979</f>
        <v>0</v>
      </c>
      <c r="H980" s="152" t="str">
        <f>IF(+PDA!H979,+PDA!H979," ")</f>
        <v xml:space="preserve"> </v>
      </c>
      <c r="I980" s="152" t="str">
        <f>IF(+PDA!I979,+PDA!I979," ")</f>
        <v xml:space="preserve"> </v>
      </c>
      <c r="J980" s="178">
        <f>+PDA!J979</f>
        <v>0</v>
      </c>
      <c r="K980" s="178">
        <f>+PDA!K979</f>
        <v>0</v>
      </c>
      <c r="L980" s="178">
        <f>+PDA!L979</f>
        <v>0</v>
      </c>
      <c r="M980" s="178" t="str">
        <f>IF(+PDA!M979,+PDA!M979," ")</f>
        <v xml:space="preserve"> </v>
      </c>
      <c r="N980" s="178" t="str">
        <f>IF(+PDA!N979,+PDA!N979," ")</f>
        <v xml:space="preserve"> </v>
      </c>
      <c r="O980" s="178" t="str">
        <f>IF(+PDA!O979,+PDA!O979," ")</f>
        <v xml:space="preserve"> </v>
      </c>
      <c r="P980" s="179" t="str">
        <f>+PDA!S979</f>
        <v xml:space="preserve"> </v>
      </c>
      <c r="Q980" s="186"/>
      <c r="R980" s="176"/>
      <c r="S980" s="176"/>
      <c r="T980" s="176"/>
      <c r="U980" s="155">
        <f t="shared" si="15"/>
        <v>0</v>
      </c>
      <c r="V980" s="176"/>
      <c r="W980" s="187"/>
      <c r="X980" s="187"/>
      <c r="Y980" s="176"/>
      <c r="Z980" s="188"/>
    </row>
    <row r="981" spans="1:26" s="180" customFormat="1" ht="12.75" x14ac:dyDescent="0.2">
      <c r="A981" s="178">
        <v>977</v>
      </c>
      <c r="B981" s="178">
        <f>+PDA!B980</f>
        <v>0</v>
      </c>
      <c r="C981" s="178">
        <f>+PDA!C980</f>
        <v>0</v>
      </c>
      <c r="D981" s="178">
        <f>+PDA!D980</f>
        <v>0</v>
      </c>
      <c r="E981" s="178">
        <f>+PDA!E980</f>
        <v>0</v>
      </c>
      <c r="F981" s="178">
        <f>+PDA!F980</f>
        <v>0</v>
      </c>
      <c r="G981" s="178">
        <f>+PDA!G980</f>
        <v>0</v>
      </c>
      <c r="H981" s="152" t="str">
        <f>IF(+PDA!H980,+PDA!H980," ")</f>
        <v xml:space="preserve"> </v>
      </c>
      <c r="I981" s="152" t="str">
        <f>IF(+PDA!I980,+PDA!I980," ")</f>
        <v xml:space="preserve"> </v>
      </c>
      <c r="J981" s="178">
        <f>+PDA!J980</f>
        <v>0</v>
      </c>
      <c r="K981" s="178">
        <f>+PDA!K980</f>
        <v>0</v>
      </c>
      <c r="L981" s="178">
        <f>+PDA!L980</f>
        <v>0</v>
      </c>
      <c r="M981" s="178" t="str">
        <f>IF(+PDA!M980,+PDA!M980," ")</f>
        <v xml:space="preserve"> </v>
      </c>
      <c r="N981" s="178" t="str">
        <f>IF(+PDA!N980,+PDA!N980," ")</f>
        <v xml:space="preserve"> </v>
      </c>
      <c r="O981" s="178" t="str">
        <f>IF(+PDA!O980,+PDA!O980," ")</f>
        <v xml:space="preserve"> </v>
      </c>
      <c r="P981" s="179" t="str">
        <f>+PDA!S980</f>
        <v xml:space="preserve"> </v>
      </c>
      <c r="Q981" s="186"/>
      <c r="R981" s="176"/>
      <c r="S981" s="176"/>
      <c r="T981" s="176"/>
      <c r="U981" s="155">
        <f t="shared" si="15"/>
        <v>0</v>
      </c>
      <c r="V981" s="176"/>
      <c r="W981" s="187"/>
      <c r="X981" s="187"/>
      <c r="Y981" s="176"/>
      <c r="Z981" s="188"/>
    </row>
    <row r="982" spans="1:26" s="180" customFormat="1" ht="12.75" x14ac:dyDescent="0.2">
      <c r="A982" s="178">
        <v>978</v>
      </c>
      <c r="B982" s="178">
        <f>+PDA!B981</f>
        <v>0</v>
      </c>
      <c r="C982" s="178">
        <f>+PDA!C981</f>
        <v>0</v>
      </c>
      <c r="D982" s="178">
        <f>+PDA!D981</f>
        <v>0</v>
      </c>
      <c r="E982" s="178">
        <f>+PDA!E981</f>
        <v>0</v>
      </c>
      <c r="F982" s="178">
        <f>+PDA!F981</f>
        <v>0</v>
      </c>
      <c r="G982" s="178">
        <f>+PDA!G981</f>
        <v>0</v>
      </c>
      <c r="H982" s="152" t="str">
        <f>IF(+PDA!H981,+PDA!H981," ")</f>
        <v xml:space="preserve"> </v>
      </c>
      <c r="I982" s="152" t="str">
        <f>IF(+PDA!I981,+PDA!I981," ")</f>
        <v xml:space="preserve"> </v>
      </c>
      <c r="J982" s="178">
        <f>+PDA!J981</f>
        <v>0</v>
      </c>
      <c r="K982" s="178">
        <f>+PDA!K981</f>
        <v>0</v>
      </c>
      <c r="L982" s="178">
        <f>+PDA!L981</f>
        <v>0</v>
      </c>
      <c r="M982" s="178" t="str">
        <f>IF(+PDA!M981,+PDA!M981," ")</f>
        <v xml:space="preserve"> </v>
      </c>
      <c r="N982" s="178" t="str">
        <f>IF(+PDA!N981,+PDA!N981," ")</f>
        <v xml:space="preserve"> </v>
      </c>
      <c r="O982" s="178" t="str">
        <f>IF(+PDA!O981,+PDA!O981," ")</f>
        <v xml:space="preserve"> </v>
      </c>
      <c r="P982" s="179" t="str">
        <f>+PDA!S981</f>
        <v xml:space="preserve"> </v>
      </c>
      <c r="Q982" s="186"/>
      <c r="R982" s="176"/>
      <c r="S982" s="176"/>
      <c r="T982" s="176"/>
      <c r="U982" s="155">
        <f t="shared" si="15"/>
        <v>0</v>
      </c>
      <c r="V982" s="176"/>
      <c r="W982" s="187"/>
      <c r="X982" s="187"/>
      <c r="Y982" s="176"/>
      <c r="Z982" s="188"/>
    </row>
    <row r="983" spans="1:26" s="180" customFormat="1" ht="12.75" x14ac:dyDescent="0.2">
      <c r="A983" s="178">
        <v>979</v>
      </c>
      <c r="B983" s="178">
        <f>+PDA!B982</f>
        <v>0</v>
      </c>
      <c r="C983" s="178">
        <f>+PDA!C982</f>
        <v>0</v>
      </c>
      <c r="D983" s="178">
        <f>+PDA!D982</f>
        <v>0</v>
      </c>
      <c r="E983" s="178">
        <f>+PDA!E982</f>
        <v>0</v>
      </c>
      <c r="F983" s="178">
        <f>+PDA!F982</f>
        <v>0</v>
      </c>
      <c r="G983" s="178">
        <f>+PDA!G982</f>
        <v>0</v>
      </c>
      <c r="H983" s="152" t="str">
        <f>IF(+PDA!H982,+PDA!H982," ")</f>
        <v xml:space="preserve"> </v>
      </c>
      <c r="I983" s="152" t="str">
        <f>IF(+PDA!I982,+PDA!I982," ")</f>
        <v xml:space="preserve"> </v>
      </c>
      <c r="J983" s="178">
        <f>+PDA!J982</f>
        <v>0</v>
      </c>
      <c r="K983" s="178">
        <f>+PDA!K982</f>
        <v>0</v>
      </c>
      <c r="L983" s="178">
        <f>+PDA!L982</f>
        <v>0</v>
      </c>
      <c r="M983" s="178" t="str">
        <f>IF(+PDA!M982,+PDA!M982," ")</f>
        <v xml:space="preserve"> </v>
      </c>
      <c r="N983" s="178" t="str">
        <f>IF(+PDA!N982,+PDA!N982," ")</f>
        <v xml:space="preserve"> </v>
      </c>
      <c r="O983" s="178" t="str">
        <f>IF(+PDA!O982,+PDA!O982," ")</f>
        <v xml:space="preserve"> </v>
      </c>
      <c r="P983" s="179" t="str">
        <f>+PDA!S982</f>
        <v xml:space="preserve"> </v>
      </c>
      <c r="Q983" s="186"/>
      <c r="R983" s="176"/>
      <c r="S983" s="176"/>
      <c r="T983" s="176"/>
      <c r="U983" s="155">
        <f t="shared" si="15"/>
        <v>0</v>
      </c>
      <c r="V983" s="176"/>
      <c r="W983" s="187"/>
      <c r="X983" s="187"/>
      <c r="Y983" s="176"/>
      <c r="Z983" s="188"/>
    </row>
    <row r="984" spans="1:26" s="180" customFormat="1" ht="12.75" x14ac:dyDescent="0.2">
      <c r="A984" s="178">
        <v>980</v>
      </c>
      <c r="B984" s="178">
        <f>+PDA!B983</f>
        <v>0</v>
      </c>
      <c r="C984" s="178">
        <f>+PDA!C983</f>
        <v>0</v>
      </c>
      <c r="D984" s="178">
        <f>+PDA!D983</f>
        <v>0</v>
      </c>
      <c r="E984" s="178">
        <f>+PDA!E983</f>
        <v>0</v>
      </c>
      <c r="F984" s="178">
        <f>+PDA!F983</f>
        <v>0</v>
      </c>
      <c r="G984" s="178">
        <f>+PDA!G983</f>
        <v>0</v>
      </c>
      <c r="H984" s="152" t="str">
        <f>IF(+PDA!H983,+PDA!H983," ")</f>
        <v xml:space="preserve"> </v>
      </c>
      <c r="I984" s="152" t="str">
        <f>IF(+PDA!I983,+PDA!I983," ")</f>
        <v xml:space="preserve"> </v>
      </c>
      <c r="J984" s="178">
        <f>+PDA!J983</f>
        <v>0</v>
      </c>
      <c r="K984" s="178">
        <f>+PDA!K983</f>
        <v>0</v>
      </c>
      <c r="L984" s="178">
        <f>+PDA!L983</f>
        <v>0</v>
      </c>
      <c r="M984" s="178" t="str">
        <f>IF(+PDA!M983,+PDA!M983," ")</f>
        <v xml:space="preserve"> </v>
      </c>
      <c r="N984" s="178" t="str">
        <f>IF(+PDA!N983,+PDA!N983," ")</f>
        <v xml:space="preserve"> </v>
      </c>
      <c r="O984" s="178" t="str">
        <f>IF(+PDA!O983,+PDA!O983," ")</f>
        <v xml:space="preserve"> </v>
      </c>
      <c r="P984" s="179" t="str">
        <f>+PDA!S983</f>
        <v xml:space="preserve"> </v>
      </c>
      <c r="Q984" s="186"/>
      <c r="R984" s="176"/>
      <c r="S984" s="176"/>
      <c r="T984" s="176"/>
      <c r="U984" s="155">
        <f t="shared" si="15"/>
        <v>0</v>
      </c>
      <c r="V984" s="176"/>
      <c r="W984" s="187"/>
      <c r="X984" s="187"/>
      <c r="Y984" s="176"/>
      <c r="Z984" s="188"/>
    </row>
    <row r="985" spans="1:26" s="180" customFormat="1" ht="12.75" x14ac:dyDescent="0.2">
      <c r="A985" s="178">
        <v>981</v>
      </c>
      <c r="B985" s="178">
        <f>+PDA!B984</f>
        <v>0</v>
      </c>
      <c r="C985" s="178">
        <f>+PDA!C984</f>
        <v>0</v>
      </c>
      <c r="D985" s="178">
        <f>+PDA!D984</f>
        <v>0</v>
      </c>
      <c r="E985" s="178">
        <f>+PDA!E984</f>
        <v>0</v>
      </c>
      <c r="F985" s="178">
        <f>+PDA!F984</f>
        <v>0</v>
      </c>
      <c r="G985" s="178">
        <f>+PDA!G984</f>
        <v>0</v>
      </c>
      <c r="H985" s="152" t="str">
        <f>IF(+PDA!H984,+PDA!H984," ")</f>
        <v xml:space="preserve"> </v>
      </c>
      <c r="I985" s="152" t="str">
        <f>IF(+PDA!I984,+PDA!I984," ")</f>
        <v xml:space="preserve"> </v>
      </c>
      <c r="J985" s="178">
        <f>+PDA!J984</f>
        <v>0</v>
      </c>
      <c r="K985" s="178">
        <f>+PDA!K984</f>
        <v>0</v>
      </c>
      <c r="L985" s="178">
        <f>+PDA!L984</f>
        <v>0</v>
      </c>
      <c r="M985" s="178" t="str">
        <f>IF(+PDA!M984,+PDA!M984," ")</f>
        <v xml:space="preserve"> </v>
      </c>
      <c r="N985" s="178" t="str">
        <f>IF(+PDA!N984,+PDA!N984," ")</f>
        <v xml:space="preserve"> </v>
      </c>
      <c r="O985" s="178" t="str">
        <f>IF(+PDA!O984,+PDA!O984," ")</f>
        <v xml:space="preserve"> </v>
      </c>
      <c r="P985" s="179" t="str">
        <f>+PDA!S984</f>
        <v xml:space="preserve"> </v>
      </c>
      <c r="Q985" s="186"/>
      <c r="R985" s="176"/>
      <c r="S985" s="176"/>
      <c r="T985" s="176"/>
      <c r="U985" s="155">
        <f t="shared" si="15"/>
        <v>0</v>
      </c>
      <c r="V985" s="176"/>
      <c r="W985" s="187"/>
      <c r="X985" s="187"/>
      <c r="Y985" s="176"/>
      <c r="Z985" s="188"/>
    </row>
    <row r="986" spans="1:26" s="180" customFormat="1" ht="12.75" x14ac:dyDescent="0.2">
      <c r="A986" s="178">
        <v>982</v>
      </c>
      <c r="B986" s="178">
        <f>+PDA!B985</f>
        <v>0</v>
      </c>
      <c r="C986" s="178">
        <f>+PDA!C985</f>
        <v>0</v>
      </c>
      <c r="D986" s="178">
        <f>+PDA!D985</f>
        <v>0</v>
      </c>
      <c r="E986" s="178">
        <f>+PDA!E985</f>
        <v>0</v>
      </c>
      <c r="F986" s="178">
        <f>+PDA!F985</f>
        <v>0</v>
      </c>
      <c r="G986" s="178">
        <f>+PDA!G985</f>
        <v>0</v>
      </c>
      <c r="H986" s="152" t="str">
        <f>IF(+PDA!H985,+PDA!H985," ")</f>
        <v xml:space="preserve"> </v>
      </c>
      <c r="I986" s="152" t="str">
        <f>IF(+PDA!I985,+PDA!I985," ")</f>
        <v xml:space="preserve"> </v>
      </c>
      <c r="J986" s="178">
        <f>+PDA!J985</f>
        <v>0</v>
      </c>
      <c r="K986" s="178">
        <f>+PDA!K985</f>
        <v>0</v>
      </c>
      <c r="L986" s="178">
        <f>+PDA!L985</f>
        <v>0</v>
      </c>
      <c r="M986" s="178" t="str">
        <f>IF(+PDA!M985,+PDA!M985," ")</f>
        <v xml:space="preserve"> </v>
      </c>
      <c r="N986" s="178" t="str">
        <f>IF(+PDA!N985,+PDA!N985," ")</f>
        <v xml:space="preserve"> </v>
      </c>
      <c r="O986" s="178" t="str">
        <f>IF(+PDA!O985,+PDA!O985," ")</f>
        <v xml:space="preserve"> </v>
      </c>
      <c r="P986" s="179" t="str">
        <f>+PDA!S985</f>
        <v xml:space="preserve"> </v>
      </c>
      <c r="Q986" s="186"/>
      <c r="R986" s="176"/>
      <c r="S986" s="176"/>
      <c r="T986" s="176"/>
      <c r="U986" s="155">
        <f t="shared" si="15"/>
        <v>0</v>
      </c>
      <c r="V986" s="176"/>
      <c r="W986" s="187"/>
      <c r="X986" s="187"/>
      <c r="Y986" s="176"/>
      <c r="Z986" s="188"/>
    </row>
    <row r="987" spans="1:26" s="180" customFormat="1" ht="12.75" x14ac:dyDescent="0.2">
      <c r="A987" s="178">
        <v>983</v>
      </c>
      <c r="B987" s="178">
        <f>+PDA!B986</f>
        <v>0</v>
      </c>
      <c r="C987" s="178">
        <f>+PDA!C986</f>
        <v>0</v>
      </c>
      <c r="D987" s="178">
        <f>+PDA!D986</f>
        <v>0</v>
      </c>
      <c r="E987" s="178">
        <f>+PDA!E986</f>
        <v>0</v>
      </c>
      <c r="F987" s="178">
        <f>+PDA!F986</f>
        <v>0</v>
      </c>
      <c r="G987" s="178">
        <f>+PDA!G986</f>
        <v>0</v>
      </c>
      <c r="H987" s="152" t="str">
        <f>IF(+PDA!H986,+PDA!H986," ")</f>
        <v xml:space="preserve"> </v>
      </c>
      <c r="I987" s="152" t="str">
        <f>IF(+PDA!I986,+PDA!I986," ")</f>
        <v xml:space="preserve"> </v>
      </c>
      <c r="J987" s="178">
        <f>+PDA!J986</f>
        <v>0</v>
      </c>
      <c r="K987" s="178">
        <f>+PDA!K986</f>
        <v>0</v>
      </c>
      <c r="L987" s="178">
        <f>+PDA!L986</f>
        <v>0</v>
      </c>
      <c r="M987" s="178" t="str">
        <f>IF(+PDA!M986,+PDA!M986," ")</f>
        <v xml:space="preserve"> </v>
      </c>
      <c r="N987" s="178" t="str">
        <f>IF(+PDA!N986,+PDA!N986," ")</f>
        <v xml:space="preserve"> </v>
      </c>
      <c r="O987" s="178" t="str">
        <f>IF(+PDA!O986,+PDA!O986," ")</f>
        <v xml:space="preserve"> </v>
      </c>
      <c r="P987" s="179" t="str">
        <f>+PDA!S986</f>
        <v xml:space="preserve"> </v>
      </c>
      <c r="Q987" s="186"/>
      <c r="R987" s="176"/>
      <c r="S987" s="176"/>
      <c r="T987" s="176"/>
      <c r="U987" s="155">
        <f t="shared" si="15"/>
        <v>0</v>
      </c>
      <c r="V987" s="176"/>
      <c r="W987" s="187"/>
      <c r="X987" s="187"/>
      <c r="Y987" s="176"/>
      <c r="Z987" s="188"/>
    </row>
    <row r="988" spans="1:26" s="180" customFormat="1" ht="12.75" x14ac:dyDescent="0.2">
      <c r="A988" s="178">
        <v>984</v>
      </c>
      <c r="B988" s="178">
        <f>+PDA!B987</f>
        <v>0</v>
      </c>
      <c r="C988" s="178">
        <f>+PDA!C987</f>
        <v>0</v>
      </c>
      <c r="D988" s="178">
        <f>+PDA!D987</f>
        <v>0</v>
      </c>
      <c r="E988" s="178">
        <f>+PDA!E987</f>
        <v>0</v>
      </c>
      <c r="F988" s="178">
        <f>+PDA!F987</f>
        <v>0</v>
      </c>
      <c r="G988" s="178">
        <f>+PDA!G987</f>
        <v>0</v>
      </c>
      <c r="H988" s="152" t="str">
        <f>IF(+PDA!H987,+PDA!H987," ")</f>
        <v xml:space="preserve"> </v>
      </c>
      <c r="I988" s="152" t="str">
        <f>IF(+PDA!I987,+PDA!I987," ")</f>
        <v xml:space="preserve"> </v>
      </c>
      <c r="J988" s="178">
        <f>+PDA!J987</f>
        <v>0</v>
      </c>
      <c r="K988" s="178">
        <f>+PDA!K987</f>
        <v>0</v>
      </c>
      <c r="L988" s="178">
        <f>+PDA!L987</f>
        <v>0</v>
      </c>
      <c r="M988" s="178" t="str">
        <f>IF(+PDA!M987,+PDA!M987," ")</f>
        <v xml:space="preserve"> </v>
      </c>
      <c r="N988" s="178" t="str">
        <f>IF(+PDA!N987,+PDA!N987," ")</f>
        <v xml:space="preserve"> </v>
      </c>
      <c r="O988" s="178" t="str">
        <f>IF(+PDA!O987,+PDA!O987," ")</f>
        <v xml:space="preserve"> </v>
      </c>
      <c r="P988" s="179" t="str">
        <f>+PDA!S987</f>
        <v xml:space="preserve"> </v>
      </c>
      <c r="Q988" s="186"/>
      <c r="R988" s="176"/>
      <c r="S988" s="176"/>
      <c r="T988" s="176"/>
      <c r="U988" s="155">
        <f t="shared" si="15"/>
        <v>0</v>
      </c>
      <c r="V988" s="176"/>
      <c r="W988" s="187"/>
      <c r="X988" s="187"/>
      <c r="Y988" s="176"/>
      <c r="Z988" s="188"/>
    </row>
    <row r="989" spans="1:26" s="180" customFormat="1" ht="12.75" x14ac:dyDescent="0.2">
      <c r="A989" s="178">
        <v>985</v>
      </c>
      <c r="B989" s="178">
        <f>+PDA!B988</f>
        <v>0</v>
      </c>
      <c r="C989" s="178">
        <f>+PDA!C988</f>
        <v>0</v>
      </c>
      <c r="D989" s="178">
        <f>+PDA!D988</f>
        <v>0</v>
      </c>
      <c r="E989" s="178">
        <f>+PDA!E988</f>
        <v>0</v>
      </c>
      <c r="F989" s="178">
        <f>+PDA!F988</f>
        <v>0</v>
      </c>
      <c r="G989" s="178">
        <f>+PDA!G988</f>
        <v>0</v>
      </c>
      <c r="H989" s="152" t="str">
        <f>IF(+PDA!H988,+PDA!H988," ")</f>
        <v xml:space="preserve"> </v>
      </c>
      <c r="I989" s="152" t="str">
        <f>IF(+PDA!I988,+PDA!I988," ")</f>
        <v xml:space="preserve"> </v>
      </c>
      <c r="J989" s="178">
        <f>+PDA!J988</f>
        <v>0</v>
      </c>
      <c r="K989" s="178">
        <f>+PDA!K988</f>
        <v>0</v>
      </c>
      <c r="L989" s="178">
        <f>+PDA!L988</f>
        <v>0</v>
      </c>
      <c r="M989" s="178" t="str">
        <f>IF(+PDA!M988,+PDA!M988," ")</f>
        <v xml:space="preserve"> </v>
      </c>
      <c r="N989" s="178" t="str">
        <f>IF(+PDA!N988,+PDA!N988," ")</f>
        <v xml:space="preserve"> </v>
      </c>
      <c r="O989" s="178" t="str">
        <f>IF(+PDA!O988,+PDA!O988," ")</f>
        <v xml:space="preserve"> </v>
      </c>
      <c r="P989" s="179" t="str">
        <f>+PDA!S988</f>
        <v xml:space="preserve"> </v>
      </c>
      <c r="Q989" s="186"/>
      <c r="R989" s="176"/>
      <c r="S989" s="176"/>
      <c r="T989" s="176"/>
      <c r="U989" s="155">
        <f t="shared" si="15"/>
        <v>0</v>
      </c>
      <c r="V989" s="176"/>
      <c r="W989" s="187"/>
      <c r="X989" s="187"/>
      <c r="Y989" s="176"/>
      <c r="Z989" s="188"/>
    </row>
    <row r="990" spans="1:26" s="180" customFormat="1" ht="12.75" x14ac:dyDescent="0.2">
      <c r="A990" s="178">
        <v>986</v>
      </c>
      <c r="B990" s="178">
        <f>+PDA!B989</f>
        <v>0</v>
      </c>
      <c r="C990" s="178">
        <f>+PDA!C989</f>
        <v>0</v>
      </c>
      <c r="D990" s="178">
        <f>+PDA!D989</f>
        <v>0</v>
      </c>
      <c r="E990" s="178">
        <f>+PDA!E989</f>
        <v>0</v>
      </c>
      <c r="F990" s="178">
        <f>+PDA!F989</f>
        <v>0</v>
      </c>
      <c r="G990" s="178">
        <f>+PDA!G989</f>
        <v>0</v>
      </c>
      <c r="H990" s="152" t="str">
        <f>IF(+PDA!H989,+PDA!H989," ")</f>
        <v xml:space="preserve"> </v>
      </c>
      <c r="I990" s="152" t="str">
        <f>IF(+PDA!I989,+PDA!I989," ")</f>
        <v xml:space="preserve"> </v>
      </c>
      <c r="J990" s="178">
        <f>+PDA!J989</f>
        <v>0</v>
      </c>
      <c r="K990" s="178">
        <f>+PDA!K989</f>
        <v>0</v>
      </c>
      <c r="L990" s="178">
        <f>+PDA!L989</f>
        <v>0</v>
      </c>
      <c r="M990" s="178" t="str">
        <f>IF(+PDA!M989,+PDA!M989," ")</f>
        <v xml:space="preserve"> </v>
      </c>
      <c r="N990" s="178" t="str">
        <f>IF(+PDA!N989,+PDA!N989," ")</f>
        <v xml:space="preserve"> </v>
      </c>
      <c r="O990" s="178" t="str">
        <f>IF(+PDA!O989,+PDA!O989," ")</f>
        <v xml:space="preserve"> </v>
      </c>
      <c r="P990" s="179" t="str">
        <f>+PDA!S989</f>
        <v xml:space="preserve"> </v>
      </c>
      <c r="Q990" s="186"/>
      <c r="R990" s="176"/>
      <c r="S990" s="176"/>
      <c r="T990" s="176"/>
      <c r="U990" s="155">
        <f t="shared" si="15"/>
        <v>0</v>
      </c>
      <c r="V990" s="176"/>
      <c r="W990" s="187"/>
      <c r="X990" s="187"/>
      <c r="Y990" s="176"/>
      <c r="Z990" s="188"/>
    </row>
    <row r="991" spans="1:26" s="180" customFormat="1" ht="12.75" x14ac:dyDescent="0.2">
      <c r="A991" s="178">
        <v>987</v>
      </c>
      <c r="B991" s="178">
        <f>+PDA!B990</f>
        <v>0</v>
      </c>
      <c r="C991" s="178">
        <f>+PDA!C990</f>
        <v>0</v>
      </c>
      <c r="D991" s="178">
        <f>+PDA!D990</f>
        <v>0</v>
      </c>
      <c r="E991" s="178">
        <f>+PDA!E990</f>
        <v>0</v>
      </c>
      <c r="F991" s="178">
        <f>+PDA!F990</f>
        <v>0</v>
      </c>
      <c r="G991" s="178">
        <f>+PDA!G990</f>
        <v>0</v>
      </c>
      <c r="H991" s="152" t="str">
        <f>IF(+PDA!H990,+PDA!H990," ")</f>
        <v xml:space="preserve"> </v>
      </c>
      <c r="I991" s="152" t="str">
        <f>IF(+PDA!I990,+PDA!I990," ")</f>
        <v xml:space="preserve"> </v>
      </c>
      <c r="J991" s="178">
        <f>+PDA!J990</f>
        <v>0</v>
      </c>
      <c r="K991" s="178">
        <f>+PDA!K990</f>
        <v>0</v>
      </c>
      <c r="L991" s="178">
        <f>+PDA!L990</f>
        <v>0</v>
      </c>
      <c r="M991" s="178" t="str">
        <f>IF(+PDA!M990,+PDA!M990," ")</f>
        <v xml:space="preserve"> </v>
      </c>
      <c r="N991" s="178" t="str">
        <f>IF(+PDA!N990,+PDA!N990," ")</f>
        <v xml:space="preserve"> </v>
      </c>
      <c r="O991" s="178" t="str">
        <f>IF(+PDA!O990,+PDA!O990," ")</f>
        <v xml:space="preserve"> </v>
      </c>
      <c r="P991" s="179" t="str">
        <f>+PDA!S990</f>
        <v xml:space="preserve"> </v>
      </c>
      <c r="Q991" s="186"/>
      <c r="R991" s="176"/>
      <c r="S991" s="176"/>
      <c r="T991" s="176"/>
      <c r="U991" s="155">
        <f t="shared" si="15"/>
        <v>0</v>
      </c>
      <c r="V991" s="176"/>
      <c r="W991" s="187"/>
      <c r="X991" s="187"/>
      <c r="Y991" s="176"/>
      <c r="Z991" s="188"/>
    </row>
    <row r="992" spans="1:26" s="180" customFormat="1" ht="12.75" x14ac:dyDescent="0.2">
      <c r="A992" s="178">
        <v>988</v>
      </c>
      <c r="B992" s="178">
        <f>+PDA!B991</f>
        <v>0</v>
      </c>
      <c r="C992" s="178">
        <f>+PDA!C991</f>
        <v>0</v>
      </c>
      <c r="D992" s="178">
        <f>+PDA!D991</f>
        <v>0</v>
      </c>
      <c r="E992" s="178">
        <f>+PDA!E991</f>
        <v>0</v>
      </c>
      <c r="F992" s="178">
        <f>+PDA!F991</f>
        <v>0</v>
      </c>
      <c r="G992" s="178">
        <f>+PDA!G991</f>
        <v>0</v>
      </c>
      <c r="H992" s="152" t="str">
        <f>IF(+PDA!H991,+PDA!H991," ")</f>
        <v xml:space="preserve"> </v>
      </c>
      <c r="I992" s="152" t="str">
        <f>IF(+PDA!I991,+PDA!I991," ")</f>
        <v xml:space="preserve"> </v>
      </c>
      <c r="J992" s="178">
        <f>+PDA!J991</f>
        <v>0</v>
      </c>
      <c r="K992" s="178">
        <f>+PDA!K991</f>
        <v>0</v>
      </c>
      <c r="L992" s="178">
        <f>+PDA!L991</f>
        <v>0</v>
      </c>
      <c r="M992" s="178" t="str">
        <f>IF(+PDA!M991,+PDA!M991," ")</f>
        <v xml:space="preserve"> </v>
      </c>
      <c r="N992" s="178" t="str">
        <f>IF(+PDA!N991,+PDA!N991," ")</f>
        <v xml:space="preserve"> </v>
      </c>
      <c r="O992" s="178" t="str">
        <f>IF(+PDA!O991,+PDA!O991," ")</f>
        <v xml:space="preserve"> </v>
      </c>
      <c r="P992" s="179" t="str">
        <f>+PDA!S991</f>
        <v xml:space="preserve"> </v>
      </c>
      <c r="Q992" s="186"/>
      <c r="R992" s="176"/>
      <c r="S992" s="176"/>
      <c r="T992" s="176"/>
      <c r="U992" s="155">
        <f t="shared" si="15"/>
        <v>0</v>
      </c>
      <c r="V992" s="176"/>
      <c r="W992" s="187"/>
      <c r="X992" s="187"/>
      <c r="Y992" s="176"/>
      <c r="Z992" s="188"/>
    </row>
    <row r="993" spans="1:26" s="180" customFormat="1" ht="12.75" x14ac:dyDescent="0.2">
      <c r="A993" s="178">
        <v>989</v>
      </c>
      <c r="B993" s="178">
        <f>+PDA!B992</f>
        <v>0</v>
      </c>
      <c r="C993" s="178">
        <f>+PDA!C992</f>
        <v>0</v>
      </c>
      <c r="D993" s="178">
        <f>+PDA!D992</f>
        <v>0</v>
      </c>
      <c r="E993" s="178">
        <f>+PDA!E992</f>
        <v>0</v>
      </c>
      <c r="F993" s="178">
        <f>+PDA!F992</f>
        <v>0</v>
      </c>
      <c r="G993" s="178">
        <f>+PDA!G992</f>
        <v>0</v>
      </c>
      <c r="H993" s="152" t="str">
        <f>IF(+PDA!H992,+PDA!H992," ")</f>
        <v xml:space="preserve"> </v>
      </c>
      <c r="I993" s="152" t="str">
        <f>IF(+PDA!I992,+PDA!I992," ")</f>
        <v xml:space="preserve"> </v>
      </c>
      <c r="J993" s="178">
        <f>+PDA!J992</f>
        <v>0</v>
      </c>
      <c r="K993" s="178">
        <f>+PDA!K992</f>
        <v>0</v>
      </c>
      <c r="L993" s="178">
        <f>+PDA!L992</f>
        <v>0</v>
      </c>
      <c r="M993" s="178" t="str">
        <f>IF(+PDA!M992,+PDA!M992," ")</f>
        <v xml:space="preserve"> </v>
      </c>
      <c r="N993" s="178" t="str">
        <f>IF(+PDA!N992,+PDA!N992," ")</f>
        <v xml:space="preserve"> </v>
      </c>
      <c r="O993" s="178" t="str">
        <f>IF(+PDA!O992,+PDA!O992," ")</f>
        <v xml:space="preserve"> </v>
      </c>
      <c r="P993" s="179" t="str">
        <f>+PDA!S992</f>
        <v xml:space="preserve"> </v>
      </c>
      <c r="Q993" s="186"/>
      <c r="R993" s="176"/>
      <c r="S993" s="176"/>
      <c r="T993" s="176"/>
      <c r="U993" s="155">
        <f t="shared" si="15"/>
        <v>0</v>
      </c>
      <c r="V993" s="176"/>
      <c r="W993" s="187"/>
      <c r="X993" s="187"/>
      <c r="Y993" s="176"/>
      <c r="Z993" s="188"/>
    </row>
    <row r="994" spans="1:26" s="180" customFormat="1" ht="12.75" x14ac:dyDescent="0.2">
      <c r="A994" s="178">
        <v>990</v>
      </c>
      <c r="B994" s="178">
        <f>+PDA!B993</f>
        <v>0</v>
      </c>
      <c r="C994" s="178">
        <f>+PDA!C993</f>
        <v>0</v>
      </c>
      <c r="D994" s="178">
        <f>+PDA!D993</f>
        <v>0</v>
      </c>
      <c r="E994" s="178">
        <f>+PDA!E993</f>
        <v>0</v>
      </c>
      <c r="F994" s="178">
        <f>+PDA!F993</f>
        <v>0</v>
      </c>
      <c r="G994" s="178">
        <f>+PDA!G993</f>
        <v>0</v>
      </c>
      <c r="H994" s="152" t="str">
        <f>IF(+PDA!H993,+PDA!H993," ")</f>
        <v xml:space="preserve"> </v>
      </c>
      <c r="I994" s="152" t="str">
        <f>IF(+PDA!I993,+PDA!I993," ")</f>
        <v xml:space="preserve"> </v>
      </c>
      <c r="J994" s="178">
        <f>+PDA!J993</f>
        <v>0</v>
      </c>
      <c r="K994" s="178">
        <f>+PDA!K993</f>
        <v>0</v>
      </c>
      <c r="L994" s="178">
        <f>+PDA!L993</f>
        <v>0</v>
      </c>
      <c r="M994" s="178" t="str">
        <f>IF(+PDA!M993,+PDA!M993," ")</f>
        <v xml:space="preserve"> </v>
      </c>
      <c r="N994" s="178" t="str">
        <f>IF(+PDA!N993,+PDA!N993," ")</f>
        <v xml:space="preserve"> </v>
      </c>
      <c r="O994" s="178" t="str">
        <f>IF(+PDA!O993,+PDA!O993," ")</f>
        <v xml:space="preserve"> </v>
      </c>
      <c r="P994" s="179" t="str">
        <f>+PDA!S993</f>
        <v xml:space="preserve"> </v>
      </c>
      <c r="Q994" s="186"/>
      <c r="R994" s="176"/>
      <c r="S994" s="176"/>
      <c r="T994" s="176"/>
      <c r="U994" s="155">
        <f t="shared" si="15"/>
        <v>0</v>
      </c>
      <c r="V994" s="176"/>
      <c r="W994" s="187"/>
      <c r="X994" s="187"/>
      <c r="Y994" s="176"/>
      <c r="Z994" s="188"/>
    </row>
    <row r="995" spans="1:26" s="180" customFormat="1" ht="12.75" x14ac:dyDescent="0.2">
      <c r="A995" s="178">
        <v>991</v>
      </c>
      <c r="B995" s="178">
        <f>+PDA!B994</f>
        <v>0</v>
      </c>
      <c r="C995" s="178">
        <f>+PDA!C994</f>
        <v>0</v>
      </c>
      <c r="D995" s="178">
        <f>+PDA!D994</f>
        <v>0</v>
      </c>
      <c r="E995" s="178">
        <f>+PDA!E994</f>
        <v>0</v>
      </c>
      <c r="F995" s="178">
        <f>+PDA!F994</f>
        <v>0</v>
      </c>
      <c r="G995" s="178">
        <f>+PDA!G994</f>
        <v>0</v>
      </c>
      <c r="H995" s="152" t="str">
        <f>IF(+PDA!H994,+PDA!H994," ")</f>
        <v xml:space="preserve"> </v>
      </c>
      <c r="I995" s="152" t="str">
        <f>IF(+PDA!I994,+PDA!I994," ")</f>
        <v xml:space="preserve"> </v>
      </c>
      <c r="J995" s="178">
        <f>+PDA!J994</f>
        <v>0</v>
      </c>
      <c r="K995" s="178">
        <f>+PDA!K994</f>
        <v>0</v>
      </c>
      <c r="L995" s="178">
        <f>+PDA!L994</f>
        <v>0</v>
      </c>
      <c r="M995" s="178" t="str">
        <f>IF(+PDA!M994,+PDA!M994," ")</f>
        <v xml:space="preserve"> </v>
      </c>
      <c r="N995" s="178" t="str">
        <f>IF(+PDA!N994,+PDA!N994," ")</f>
        <v xml:space="preserve"> </v>
      </c>
      <c r="O995" s="178" t="str">
        <f>IF(+PDA!O994,+PDA!O994," ")</f>
        <v xml:space="preserve"> </v>
      </c>
      <c r="P995" s="179" t="str">
        <f>+PDA!S994</f>
        <v xml:space="preserve"> </v>
      </c>
      <c r="Q995" s="186"/>
      <c r="R995" s="176"/>
      <c r="S995" s="176"/>
      <c r="T995" s="176"/>
      <c r="U995" s="155">
        <f t="shared" si="15"/>
        <v>0</v>
      </c>
      <c r="V995" s="176"/>
      <c r="W995" s="187"/>
      <c r="X995" s="187"/>
      <c r="Y995" s="176"/>
      <c r="Z995" s="188"/>
    </row>
    <row r="996" spans="1:26" s="166" customFormat="1" ht="12.75" x14ac:dyDescent="0.2">
      <c r="A996" s="157" t="s">
        <v>18</v>
      </c>
      <c r="B996" s="181"/>
      <c r="C996" s="158"/>
      <c r="D996" s="157"/>
      <c r="E996" s="159"/>
      <c r="F996" s="158"/>
      <c r="G996" s="157"/>
      <c r="H996" s="160"/>
      <c r="I996" s="160"/>
      <c r="J996" s="157"/>
      <c r="K996" s="161"/>
      <c r="L996" s="157"/>
      <c r="M996" s="157"/>
      <c r="N996" s="182"/>
      <c r="O996" s="163">
        <f>SUM(O5:O995)</f>
        <v>0</v>
      </c>
      <c r="P996" s="183"/>
      <c r="Q996" s="163">
        <f>SUM(Q5:Q995)</f>
        <v>20</v>
      </c>
      <c r="R996" s="163">
        <f>SUM(R5:R995)</f>
        <v>4</v>
      </c>
      <c r="S996" s="163">
        <f t="shared" ref="S996:V996" si="16">SUM(S5:S995)</f>
        <v>2</v>
      </c>
      <c r="T996" s="163">
        <f t="shared" si="16"/>
        <v>5</v>
      </c>
      <c r="U996" s="163">
        <f t="shared" si="16"/>
        <v>11</v>
      </c>
      <c r="V996" s="163">
        <f t="shared" si="16"/>
        <v>3</v>
      </c>
      <c r="W996" s="184"/>
      <c r="X996" s="184"/>
      <c r="Y996" s="163"/>
      <c r="Z996" s="184"/>
    </row>
  </sheetData>
  <sheetProtection algorithmName="SHA-512" hashValue="gkfBiw3ET525bsXPqTk44+YmgYsrQgub2ZCk7z6uWO7bg6uM5UE7wINs7IJpteZ3cj3sfYDdb6/F3ucebcX7FA==" saltValue="Jn+3vvVW1aKTgm+tlbrlCA==" spinCount="100000" sheet="1" objects="1" scenarios="1"/>
  <protectedRanges>
    <protectedRange sqref="A1:B1" name="Rango3"/>
    <protectedRange sqref="Z5:Z995" name="Rango2_3"/>
  </protectedRanges>
  <dataConsolidate/>
  <mergeCells count="24">
    <mergeCell ref="A1:Z1"/>
    <mergeCell ref="A2:Z2"/>
    <mergeCell ref="Q3:Q4"/>
    <mergeCell ref="O3:O4"/>
    <mergeCell ref="N3:N4"/>
    <mergeCell ref="M3:M4"/>
    <mergeCell ref="L3:L4"/>
    <mergeCell ref="K3:K4"/>
    <mergeCell ref="J3:J4"/>
    <mergeCell ref="C3:C4"/>
    <mergeCell ref="B3:B4"/>
    <mergeCell ref="A3:A4"/>
    <mergeCell ref="X3:X4"/>
    <mergeCell ref="Z3:Z4"/>
    <mergeCell ref="R3:V3"/>
    <mergeCell ref="P3:P4"/>
    <mergeCell ref="E3:E4"/>
    <mergeCell ref="D3:D4"/>
    <mergeCell ref="Y3:Y4"/>
    <mergeCell ref="W3:W4"/>
    <mergeCell ref="I3:I4"/>
    <mergeCell ref="H3:H4"/>
    <mergeCell ref="G3:G4"/>
    <mergeCell ref="F3:F4"/>
  </mergeCells>
  <dataValidations count="3">
    <dataValidation type="custom" allowBlank="1" showInputMessage="1" showErrorMessage="1" error="SOLO MAYÚSCULAS" sqref="Z5:Z995">
      <formula1>EXACT(Z5,UPPER(Z5))</formula1>
    </dataValidation>
    <dataValidation type="whole" allowBlank="1" showInputMessage="1" showErrorMessage="1" error="SOLO NÚMEROS ENTEROS" sqref="Q5:V995">
      <formula1>0</formula1>
      <formula2>1000</formula2>
    </dataValidation>
    <dataValidation type="list" allowBlank="1" showInputMessage="1" showErrorMessage="1" sqref="Y5:Y995">
      <formula1>PARTICIPACIÓN</formula1>
    </dataValidation>
  </dataValidations>
  <pageMargins left="0.25" right="0.25" top="0.75" bottom="0.75" header="0.3" footer="0.3"/>
  <pageSetup scale="3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4"/>
  <sheetViews>
    <sheetView showGridLines="0"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8" sqref="D18"/>
    </sheetView>
  </sheetViews>
  <sheetFormatPr baseColWidth="10" defaultRowHeight="15" x14ac:dyDescent="0.25"/>
  <cols>
    <col min="1" max="1" width="6" style="217" customWidth="1"/>
    <col min="2" max="2" width="39.140625" style="218" customWidth="1"/>
    <col min="3" max="3" width="16.28515625" style="219" customWidth="1"/>
    <col min="4" max="4" width="40.28515625" style="218" customWidth="1"/>
    <col min="5" max="5" width="32.7109375" style="219" customWidth="1"/>
    <col min="6" max="6" width="11.42578125" style="218" customWidth="1"/>
    <col min="7" max="7" width="13.85546875" style="218" customWidth="1"/>
    <col min="8" max="8" width="17.85546875" style="218" customWidth="1"/>
    <col min="9" max="9" width="20.7109375" style="222" customWidth="1"/>
    <col min="10" max="11" width="10.7109375" style="218" customWidth="1"/>
    <col min="12" max="12" width="10.7109375" style="219" customWidth="1"/>
    <col min="13" max="14" width="30.7109375" style="218" customWidth="1"/>
    <col min="15" max="15" width="21.140625" style="194" customWidth="1"/>
    <col min="16" max="16" width="18.7109375" style="194" customWidth="1"/>
    <col min="17" max="17" width="17" style="194" customWidth="1"/>
    <col min="18" max="16384" width="11.42578125" style="194"/>
  </cols>
  <sheetData>
    <row r="1" spans="1:25" s="147" customFormat="1" ht="30.75" customHeight="1" x14ac:dyDescent="0.35">
      <c r="A1" s="366" t="s">
        <v>343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189"/>
      <c r="P1" s="189"/>
      <c r="Q1" s="189"/>
      <c r="R1" s="189"/>
      <c r="S1" s="189"/>
      <c r="T1" s="189"/>
      <c r="U1" s="189"/>
      <c r="V1" s="189"/>
    </row>
    <row r="2" spans="1:25" s="147" customFormat="1" ht="34.5" customHeight="1" x14ac:dyDescent="0.35">
      <c r="A2" s="366" t="s">
        <v>455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189"/>
      <c r="P2" s="189"/>
      <c r="Q2" s="189"/>
      <c r="R2" s="189"/>
      <c r="S2" s="189"/>
      <c r="T2" s="189"/>
      <c r="U2" s="189"/>
      <c r="V2" s="189"/>
    </row>
    <row r="3" spans="1:25" s="65" customFormat="1" ht="23.25" customHeight="1" x14ac:dyDescent="0.25">
      <c r="A3" s="370" t="s">
        <v>381</v>
      </c>
      <c r="B3" s="370" t="s">
        <v>387</v>
      </c>
      <c r="C3" s="370" t="s">
        <v>388</v>
      </c>
      <c r="D3" s="370" t="s">
        <v>393</v>
      </c>
      <c r="E3" s="370" t="s">
        <v>389</v>
      </c>
      <c r="F3" s="370" t="s">
        <v>392</v>
      </c>
      <c r="G3" s="372" t="s">
        <v>390</v>
      </c>
      <c r="H3" s="372" t="s">
        <v>386</v>
      </c>
      <c r="I3" s="372" t="s">
        <v>19</v>
      </c>
      <c r="J3" s="367" t="s">
        <v>383</v>
      </c>
      <c r="K3" s="368"/>
      <c r="L3" s="369"/>
      <c r="M3" s="372" t="s">
        <v>396</v>
      </c>
      <c r="N3" s="372" t="s">
        <v>382</v>
      </c>
      <c r="O3" s="61"/>
      <c r="P3" s="61"/>
      <c r="Q3" s="61"/>
      <c r="R3" s="190"/>
      <c r="S3" s="61"/>
      <c r="T3" s="61"/>
      <c r="U3" s="61"/>
      <c r="V3" s="61"/>
      <c r="W3" s="61"/>
      <c r="X3" s="61"/>
      <c r="Y3" s="61"/>
    </row>
    <row r="4" spans="1:25" s="65" customFormat="1" ht="23.25" customHeight="1" x14ac:dyDescent="0.25">
      <c r="A4" s="371"/>
      <c r="B4" s="371"/>
      <c r="C4" s="371"/>
      <c r="D4" s="371"/>
      <c r="E4" s="371"/>
      <c r="F4" s="371"/>
      <c r="G4" s="373"/>
      <c r="H4" s="373"/>
      <c r="I4" s="373"/>
      <c r="J4" s="191" t="s">
        <v>384</v>
      </c>
      <c r="K4" s="191" t="s">
        <v>385</v>
      </c>
      <c r="L4" s="191" t="s">
        <v>18</v>
      </c>
      <c r="M4" s="373"/>
      <c r="N4" s="373"/>
      <c r="O4" s="61"/>
      <c r="P4" s="61"/>
      <c r="Q4" s="61"/>
      <c r="R4" s="190"/>
      <c r="S4" s="61"/>
      <c r="T4" s="61"/>
      <c r="U4" s="61"/>
      <c r="V4" s="61"/>
      <c r="W4" s="61"/>
      <c r="X4" s="61"/>
      <c r="Y4" s="61"/>
    </row>
    <row r="5" spans="1:25" x14ac:dyDescent="0.25">
      <c r="A5" s="192">
        <v>1</v>
      </c>
      <c r="B5" s="23"/>
      <c r="C5" s="32"/>
      <c r="D5" s="23"/>
      <c r="E5" s="16"/>
      <c r="F5" s="24"/>
      <c r="G5" s="25"/>
      <c r="H5" s="25"/>
      <c r="I5" s="232"/>
      <c r="J5" s="24"/>
      <c r="K5" s="24"/>
      <c r="L5" s="193">
        <f>J5+K5</f>
        <v>0</v>
      </c>
      <c r="M5" s="24"/>
      <c r="N5" s="23"/>
      <c r="P5" s="195"/>
      <c r="Q5" s="196"/>
      <c r="R5" s="197"/>
    </row>
    <row r="6" spans="1:25" x14ac:dyDescent="0.25">
      <c r="A6" s="192">
        <v>2</v>
      </c>
      <c r="B6" s="23"/>
      <c r="C6" s="32"/>
      <c r="D6" s="23"/>
      <c r="E6" s="16"/>
      <c r="F6" s="24"/>
      <c r="G6" s="25"/>
      <c r="H6" s="25"/>
      <c r="I6" s="232"/>
      <c r="J6" s="24"/>
      <c r="K6" s="24"/>
      <c r="L6" s="193">
        <f t="shared" ref="L6:L69" si="0">J6+K6</f>
        <v>0</v>
      </c>
      <c r="M6" s="24"/>
      <c r="N6" s="23"/>
      <c r="P6" s="195"/>
      <c r="Q6" s="196"/>
      <c r="R6" s="197"/>
    </row>
    <row r="7" spans="1:25" x14ac:dyDescent="0.25">
      <c r="A7" s="192">
        <v>3</v>
      </c>
      <c r="B7" s="23"/>
      <c r="C7" s="32"/>
      <c r="D7" s="23"/>
      <c r="E7" s="16"/>
      <c r="F7" s="24"/>
      <c r="G7" s="25"/>
      <c r="H7" s="25"/>
      <c r="I7" s="232"/>
      <c r="J7" s="24"/>
      <c r="K7" s="24"/>
      <c r="L7" s="193">
        <f t="shared" si="0"/>
        <v>0</v>
      </c>
      <c r="M7" s="24"/>
      <c r="N7" s="23"/>
      <c r="P7" s="195"/>
      <c r="Q7" s="196"/>
      <c r="R7" s="197"/>
    </row>
    <row r="8" spans="1:25" s="198" customFormat="1" x14ac:dyDescent="0.25">
      <c r="A8" s="192">
        <v>4</v>
      </c>
      <c r="B8" s="23"/>
      <c r="C8" s="16"/>
      <c r="D8" s="23"/>
      <c r="E8" s="16"/>
      <c r="F8" s="23"/>
      <c r="G8" s="23"/>
      <c r="H8" s="233"/>
      <c r="I8" s="232"/>
      <c r="J8" s="24"/>
      <c r="K8" s="24"/>
      <c r="L8" s="193">
        <f t="shared" si="0"/>
        <v>0</v>
      </c>
      <c r="M8" s="24"/>
      <c r="N8" s="23"/>
      <c r="P8" s="199"/>
      <c r="Q8" s="200"/>
      <c r="R8" s="201"/>
    </row>
    <row r="9" spans="1:25" s="198" customFormat="1" x14ac:dyDescent="0.25">
      <c r="A9" s="192">
        <v>5</v>
      </c>
      <c r="B9" s="23"/>
      <c r="C9" s="32"/>
      <c r="D9" s="23"/>
      <c r="E9" s="16"/>
      <c r="F9" s="24"/>
      <c r="G9" s="25"/>
      <c r="H9" s="233"/>
      <c r="I9" s="232"/>
      <c r="J9" s="24"/>
      <c r="K9" s="24"/>
      <c r="L9" s="193">
        <f t="shared" si="0"/>
        <v>0</v>
      </c>
      <c r="M9" s="24"/>
      <c r="N9" s="23"/>
      <c r="P9" s="199"/>
      <c r="Q9" s="200"/>
      <c r="R9" s="201"/>
    </row>
    <row r="10" spans="1:25" s="198" customFormat="1" x14ac:dyDescent="0.25">
      <c r="A10" s="192">
        <v>6</v>
      </c>
      <c r="B10" s="23"/>
      <c r="C10" s="32"/>
      <c r="D10" s="23"/>
      <c r="E10" s="16"/>
      <c r="F10" s="24"/>
      <c r="G10" s="25"/>
      <c r="H10" s="233"/>
      <c r="I10" s="232"/>
      <c r="J10" s="24"/>
      <c r="K10" s="24"/>
      <c r="L10" s="193">
        <f t="shared" si="0"/>
        <v>0</v>
      </c>
      <c r="M10" s="24"/>
      <c r="N10" s="23"/>
      <c r="P10" s="199"/>
      <c r="Q10" s="200"/>
      <c r="R10" s="201"/>
    </row>
    <row r="11" spans="1:25" s="198" customFormat="1" x14ac:dyDescent="0.25">
      <c r="A11" s="192">
        <v>7</v>
      </c>
      <c r="B11" s="23"/>
      <c r="C11" s="32"/>
      <c r="D11" s="23"/>
      <c r="E11" s="16"/>
      <c r="F11" s="24"/>
      <c r="G11" s="25"/>
      <c r="H11" s="233"/>
      <c r="I11" s="232"/>
      <c r="J11" s="24"/>
      <c r="K11" s="24"/>
      <c r="L11" s="193">
        <f t="shared" si="0"/>
        <v>0</v>
      </c>
      <c r="M11" s="24"/>
      <c r="N11" s="23"/>
      <c r="P11" s="199"/>
      <c r="Q11" s="199"/>
      <c r="R11" s="201"/>
    </row>
    <row r="12" spans="1:25" s="198" customFormat="1" x14ac:dyDescent="0.25">
      <c r="A12" s="192">
        <v>8</v>
      </c>
      <c r="B12" s="23"/>
      <c r="C12" s="32"/>
      <c r="D12" s="23"/>
      <c r="E12" s="16"/>
      <c r="F12" s="24"/>
      <c r="G12" s="25"/>
      <c r="H12" s="233"/>
      <c r="I12" s="232"/>
      <c r="J12" s="24"/>
      <c r="K12" s="24"/>
      <c r="L12" s="193">
        <f t="shared" si="0"/>
        <v>0</v>
      </c>
      <c r="M12" s="24"/>
      <c r="N12" s="23"/>
      <c r="P12" s="199"/>
      <c r="Q12" s="199"/>
      <c r="R12" s="201"/>
    </row>
    <row r="13" spans="1:25" s="198" customFormat="1" x14ac:dyDescent="0.25">
      <c r="A13" s="192">
        <v>9</v>
      </c>
      <c r="B13" s="23"/>
      <c r="C13" s="32"/>
      <c r="D13" s="23"/>
      <c r="E13" s="16"/>
      <c r="F13" s="24"/>
      <c r="G13" s="25"/>
      <c r="H13" s="233"/>
      <c r="I13" s="232"/>
      <c r="J13" s="24"/>
      <c r="K13" s="24"/>
      <c r="L13" s="193">
        <f t="shared" si="0"/>
        <v>0</v>
      </c>
      <c r="M13" s="24"/>
      <c r="N13" s="23"/>
      <c r="P13" s="199"/>
      <c r="Q13" s="199"/>
      <c r="R13" s="201"/>
    </row>
    <row r="14" spans="1:25" s="198" customFormat="1" x14ac:dyDescent="0.25">
      <c r="A14" s="192">
        <v>10</v>
      </c>
      <c r="B14" s="23"/>
      <c r="C14" s="32"/>
      <c r="D14" s="23"/>
      <c r="E14" s="16"/>
      <c r="F14" s="24"/>
      <c r="G14" s="25"/>
      <c r="H14" s="233"/>
      <c r="I14" s="232"/>
      <c r="J14" s="24"/>
      <c r="K14" s="24"/>
      <c r="L14" s="193">
        <f t="shared" si="0"/>
        <v>0</v>
      </c>
      <c r="M14" s="24"/>
      <c r="N14" s="23"/>
      <c r="P14" s="199"/>
      <c r="Q14" s="199"/>
      <c r="R14" s="201"/>
    </row>
    <row r="15" spans="1:25" s="198" customFormat="1" x14ac:dyDescent="0.25">
      <c r="A15" s="192">
        <v>11</v>
      </c>
      <c r="B15" s="23"/>
      <c r="C15" s="32"/>
      <c r="D15" s="23"/>
      <c r="E15" s="16"/>
      <c r="F15" s="24"/>
      <c r="G15" s="25"/>
      <c r="H15" s="233"/>
      <c r="I15" s="232"/>
      <c r="J15" s="24"/>
      <c r="K15" s="24"/>
      <c r="L15" s="193">
        <f t="shared" si="0"/>
        <v>0</v>
      </c>
      <c r="M15" s="24"/>
      <c r="N15" s="23"/>
      <c r="P15" s="199"/>
      <c r="Q15" s="199"/>
      <c r="R15" s="201"/>
    </row>
    <row r="16" spans="1:25" s="198" customFormat="1" x14ac:dyDescent="0.25">
      <c r="A16" s="192">
        <v>12</v>
      </c>
      <c r="B16" s="23"/>
      <c r="C16" s="32"/>
      <c r="D16" s="23"/>
      <c r="E16" s="16"/>
      <c r="F16" s="24"/>
      <c r="G16" s="25"/>
      <c r="H16" s="233"/>
      <c r="I16" s="232"/>
      <c r="J16" s="24"/>
      <c r="K16" s="24"/>
      <c r="L16" s="193">
        <f t="shared" si="0"/>
        <v>0</v>
      </c>
      <c r="M16" s="24"/>
      <c r="N16" s="23"/>
      <c r="P16" s="199"/>
      <c r="Q16" s="200"/>
      <c r="R16" s="201"/>
    </row>
    <row r="17" spans="1:18" s="198" customFormat="1" x14ac:dyDescent="0.25">
      <c r="A17" s="192">
        <v>13</v>
      </c>
      <c r="B17" s="23"/>
      <c r="C17" s="32"/>
      <c r="D17" s="23"/>
      <c r="E17" s="16"/>
      <c r="F17" s="24"/>
      <c r="G17" s="25"/>
      <c r="H17" s="233"/>
      <c r="I17" s="232"/>
      <c r="J17" s="24"/>
      <c r="K17" s="24"/>
      <c r="L17" s="193">
        <f t="shared" si="0"/>
        <v>0</v>
      </c>
      <c r="M17" s="24"/>
      <c r="N17" s="23"/>
      <c r="P17" s="199"/>
      <c r="Q17" s="200"/>
      <c r="R17" s="201"/>
    </row>
    <row r="18" spans="1:18" s="198" customFormat="1" x14ac:dyDescent="0.25">
      <c r="A18" s="192">
        <v>14</v>
      </c>
      <c r="B18" s="23"/>
      <c r="C18" s="32"/>
      <c r="D18" s="23"/>
      <c r="E18" s="16"/>
      <c r="F18" s="24"/>
      <c r="G18" s="25"/>
      <c r="H18" s="233"/>
      <c r="I18" s="232"/>
      <c r="J18" s="24"/>
      <c r="K18" s="24"/>
      <c r="L18" s="193">
        <f t="shared" si="0"/>
        <v>0</v>
      </c>
      <c r="M18" s="24"/>
      <c r="N18" s="23"/>
      <c r="P18" s="199"/>
      <c r="Q18" s="200"/>
      <c r="R18" s="201"/>
    </row>
    <row r="19" spans="1:18" s="198" customFormat="1" x14ac:dyDescent="0.25">
      <c r="A19" s="192">
        <v>15</v>
      </c>
      <c r="B19" s="23"/>
      <c r="C19" s="32"/>
      <c r="D19" s="23"/>
      <c r="E19" s="16"/>
      <c r="F19" s="24"/>
      <c r="G19" s="25"/>
      <c r="H19" s="233"/>
      <c r="I19" s="232"/>
      <c r="J19" s="24"/>
      <c r="K19" s="24"/>
      <c r="L19" s="193">
        <f t="shared" si="0"/>
        <v>0</v>
      </c>
      <c r="M19" s="24"/>
      <c r="N19" s="23"/>
      <c r="P19" s="199"/>
      <c r="Q19" s="200"/>
      <c r="R19" s="201"/>
    </row>
    <row r="20" spans="1:18" s="198" customFormat="1" x14ac:dyDescent="0.25">
      <c r="A20" s="192">
        <v>16</v>
      </c>
      <c r="B20" s="23"/>
      <c r="C20" s="32"/>
      <c r="D20" s="23"/>
      <c r="E20" s="16"/>
      <c r="F20" s="24"/>
      <c r="G20" s="25"/>
      <c r="H20" s="233"/>
      <c r="I20" s="232"/>
      <c r="J20" s="24"/>
      <c r="K20" s="24"/>
      <c r="L20" s="193">
        <f t="shared" si="0"/>
        <v>0</v>
      </c>
      <c r="M20" s="24"/>
      <c r="N20" s="23"/>
      <c r="P20" s="199"/>
      <c r="Q20" s="200"/>
      <c r="R20" s="201"/>
    </row>
    <row r="21" spans="1:18" s="198" customFormat="1" x14ac:dyDescent="0.25">
      <c r="A21" s="192">
        <v>17</v>
      </c>
      <c r="B21" s="23"/>
      <c r="C21" s="32"/>
      <c r="D21" s="23"/>
      <c r="E21" s="16"/>
      <c r="F21" s="24"/>
      <c r="G21" s="25"/>
      <c r="H21" s="233"/>
      <c r="I21" s="232"/>
      <c r="J21" s="24"/>
      <c r="K21" s="24"/>
      <c r="L21" s="193">
        <f t="shared" si="0"/>
        <v>0</v>
      </c>
      <c r="M21" s="24"/>
      <c r="N21" s="23"/>
      <c r="P21" s="199"/>
      <c r="Q21" s="200"/>
      <c r="R21" s="201"/>
    </row>
    <row r="22" spans="1:18" s="198" customFormat="1" x14ac:dyDescent="0.25">
      <c r="A22" s="192">
        <v>18</v>
      </c>
      <c r="B22" s="23"/>
      <c r="C22" s="32"/>
      <c r="D22" s="23"/>
      <c r="E22" s="16"/>
      <c r="F22" s="24"/>
      <c r="G22" s="25"/>
      <c r="H22" s="233"/>
      <c r="I22" s="232"/>
      <c r="J22" s="24"/>
      <c r="K22" s="24"/>
      <c r="L22" s="193">
        <f t="shared" si="0"/>
        <v>0</v>
      </c>
      <c r="M22" s="24"/>
      <c r="N22" s="23"/>
      <c r="P22" s="199"/>
      <c r="Q22" s="200"/>
      <c r="R22" s="201"/>
    </row>
    <row r="23" spans="1:18" s="198" customFormat="1" x14ac:dyDescent="0.25">
      <c r="A23" s="192">
        <v>19</v>
      </c>
      <c r="B23" s="23"/>
      <c r="C23" s="32"/>
      <c r="D23" s="23"/>
      <c r="E23" s="16"/>
      <c r="F23" s="24"/>
      <c r="G23" s="25"/>
      <c r="H23" s="233"/>
      <c r="I23" s="232"/>
      <c r="J23" s="24"/>
      <c r="K23" s="24"/>
      <c r="L23" s="193">
        <f t="shared" si="0"/>
        <v>0</v>
      </c>
      <c r="M23" s="24"/>
      <c r="N23" s="23"/>
      <c r="P23" s="199"/>
      <c r="Q23" s="200"/>
      <c r="R23" s="201"/>
    </row>
    <row r="24" spans="1:18" s="198" customFormat="1" x14ac:dyDescent="0.25">
      <c r="A24" s="192">
        <v>20</v>
      </c>
      <c r="B24" s="23"/>
      <c r="C24" s="32"/>
      <c r="D24" s="23"/>
      <c r="E24" s="16"/>
      <c r="F24" s="24"/>
      <c r="G24" s="25"/>
      <c r="H24" s="233"/>
      <c r="I24" s="232"/>
      <c r="J24" s="24"/>
      <c r="K24" s="24"/>
      <c r="L24" s="193">
        <f t="shared" si="0"/>
        <v>0</v>
      </c>
      <c r="M24" s="24"/>
      <c r="N24" s="23"/>
      <c r="P24" s="199"/>
      <c r="Q24" s="200"/>
      <c r="R24" s="201"/>
    </row>
    <row r="25" spans="1:18" s="198" customFormat="1" x14ac:dyDescent="0.25">
      <c r="A25" s="192">
        <v>21</v>
      </c>
      <c r="B25" s="23"/>
      <c r="C25" s="32"/>
      <c r="D25" s="23"/>
      <c r="E25" s="16"/>
      <c r="F25" s="24"/>
      <c r="G25" s="25"/>
      <c r="H25" s="233"/>
      <c r="I25" s="232"/>
      <c r="J25" s="24"/>
      <c r="K25" s="24"/>
      <c r="L25" s="193">
        <f t="shared" si="0"/>
        <v>0</v>
      </c>
      <c r="M25" s="24"/>
      <c r="N25" s="23"/>
      <c r="P25" s="199"/>
      <c r="Q25" s="200"/>
      <c r="R25" s="201"/>
    </row>
    <row r="26" spans="1:18" s="198" customFormat="1" x14ac:dyDescent="0.25">
      <c r="A26" s="192">
        <v>22</v>
      </c>
      <c r="B26" s="23"/>
      <c r="C26" s="32"/>
      <c r="D26" s="23"/>
      <c r="E26" s="16"/>
      <c r="F26" s="24"/>
      <c r="G26" s="25"/>
      <c r="H26" s="233"/>
      <c r="I26" s="232"/>
      <c r="J26" s="24"/>
      <c r="K26" s="24"/>
      <c r="L26" s="193">
        <f t="shared" si="0"/>
        <v>0</v>
      </c>
      <c r="M26" s="24"/>
      <c r="N26" s="23"/>
      <c r="P26" s="199"/>
      <c r="Q26" s="200"/>
      <c r="R26" s="201"/>
    </row>
    <row r="27" spans="1:18" s="198" customFormat="1" x14ac:dyDescent="0.25">
      <c r="A27" s="192">
        <v>23</v>
      </c>
      <c r="B27" s="23"/>
      <c r="C27" s="32"/>
      <c r="D27" s="23"/>
      <c r="E27" s="16"/>
      <c r="F27" s="24"/>
      <c r="G27" s="25"/>
      <c r="H27" s="233"/>
      <c r="I27" s="232"/>
      <c r="J27" s="24"/>
      <c r="K27" s="24"/>
      <c r="L27" s="193">
        <f t="shared" si="0"/>
        <v>0</v>
      </c>
      <c r="M27" s="24"/>
      <c r="N27" s="23"/>
      <c r="P27" s="199"/>
      <c r="Q27" s="200"/>
      <c r="R27" s="201"/>
    </row>
    <row r="28" spans="1:18" s="198" customFormat="1" x14ac:dyDescent="0.25">
      <c r="A28" s="192">
        <v>24</v>
      </c>
      <c r="B28" s="23"/>
      <c r="C28" s="32"/>
      <c r="D28" s="23"/>
      <c r="E28" s="16"/>
      <c r="F28" s="24"/>
      <c r="G28" s="25"/>
      <c r="H28" s="233"/>
      <c r="I28" s="232"/>
      <c r="J28" s="24"/>
      <c r="K28" s="24"/>
      <c r="L28" s="193">
        <f t="shared" si="0"/>
        <v>0</v>
      </c>
      <c r="M28" s="24"/>
      <c r="N28" s="23"/>
      <c r="P28" s="199"/>
      <c r="Q28" s="200"/>
      <c r="R28" s="201"/>
    </row>
    <row r="29" spans="1:18" s="198" customFormat="1" x14ac:dyDescent="0.25">
      <c r="A29" s="192">
        <v>25</v>
      </c>
      <c r="B29" s="23"/>
      <c r="C29" s="32"/>
      <c r="D29" s="23"/>
      <c r="E29" s="16"/>
      <c r="F29" s="24"/>
      <c r="G29" s="25"/>
      <c r="H29" s="233"/>
      <c r="I29" s="232"/>
      <c r="J29" s="24"/>
      <c r="K29" s="24"/>
      <c r="L29" s="193">
        <f t="shared" si="0"/>
        <v>0</v>
      </c>
      <c r="M29" s="24"/>
      <c r="N29" s="23"/>
      <c r="P29" s="199"/>
      <c r="Q29" s="200"/>
      <c r="R29" s="201"/>
    </row>
    <row r="30" spans="1:18" s="198" customFormat="1" x14ac:dyDescent="0.25">
      <c r="A30" s="192">
        <v>26</v>
      </c>
      <c r="B30" s="23"/>
      <c r="C30" s="32"/>
      <c r="D30" s="23"/>
      <c r="E30" s="16"/>
      <c r="F30" s="24"/>
      <c r="G30" s="25"/>
      <c r="H30" s="233"/>
      <c r="I30" s="232"/>
      <c r="J30" s="24"/>
      <c r="K30" s="24"/>
      <c r="L30" s="193">
        <f t="shared" si="0"/>
        <v>0</v>
      </c>
      <c r="M30" s="24"/>
      <c r="N30" s="23"/>
      <c r="P30" s="199"/>
      <c r="Q30" s="200"/>
      <c r="R30" s="201"/>
    </row>
    <row r="31" spans="1:18" s="198" customFormat="1" x14ac:dyDescent="0.25">
      <c r="A31" s="192">
        <v>27</v>
      </c>
      <c r="B31" s="23"/>
      <c r="C31" s="32"/>
      <c r="D31" s="23"/>
      <c r="E31" s="16"/>
      <c r="F31" s="24"/>
      <c r="G31" s="25"/>
      <c r="H31" s="233"/>
      <c r="I31" s="232"/>
      <c r="J31" s="24"/>
      <c r="K31" s="24"/>
      <c r="L31" s="193">
        <f t="shared" si="0"/>
        <v>0</v>
      </c>
      <c r="M31" s="24"/>
      <c r="N31" s="23"/>
      <c r="P31" s="199"/>
      <c r="Q31" s="200"/>
      <c r="R31" s="201"/>
    </row>
    <row r="32" spans="1:18" s="198" customFormat="1" x14ac:dyDescent="0.25">
      <c r="A32" s="192">
        <v>28</v>
      </c>
      <c r="B32" s="23"/>
      <c r="C32" s="32"/>
      <c r="D32" s="23"/>
      <c r="E32" s="16"/>
      <c r="F32" s="24"/>
      <c r="G32" s="25"/>
      <c r="H32" s="233"/>
      <c r="I32" s="232"/>
      <c r="J32" s="24"/>
      <c r="K32" s="24"/>
      <c r="L32" s="193">
        <f t="shared" si="0"/>
        <v>0</v>
      </c>
      <c r="M32" s="24"/>
      <c r="N32" s="17"/>
      <c r="P32" s="199"/>
      <c r="Q32" s="200"/>
      <c r="R32" s="201"/>
    </row>
    <row r="33" spans="1:18" s="198" customFormat="1" x14ac:dyDescent="0.25">
      <c r="A33" s="192">
        <v>29</v>
      </c>
      <c r="B33" s="23"/>
      <c r="C33" s="32"/>
      <c r="D33" s="23"/>
      <c r="E33" s="16"/>
      <c r="F33" s="24"/>
      <c r="G33" s="25"/>
      <c r="H33" s="233"/>
      <c r="I33" s="232"/>
      <c r="J33" s="24"/>
      <c r="K33" s="24"/>
      <c r="L33" s="193">
        <f t="shared" si="0"/>
        <v>0</v>
      </c>
      <c r="M33" s="24"/>
      <c r="N33" s="23"/>
      <c r="P33" s="199"/>
      <c r="Q33" s="200"/>
      <c r="R33" s="201"/>
    </row>
    <row r="34" spans="1:18" s="198" customFormat="1" x14ac:dyDescent="0.25">
      <c r="A34" s="192">
        <v>30</v>
      </c>
      <c r="B34" s="23"/>
      <c r="C34" s="32"/>
      <c r="D34" s="23"/>
      <c r="E34" s="16"/>
      <c r="F34" s="24"/>
      <c r="G34" s="25"/>
      <c r="H34" s="233"/>
      <c r="I34" s="232"/>
      <c r="J34" s="24"/>
      <c r="K34" s="24"/>
      <c r="L34" s="193">
        <f t="shared" si="0"/>
        <v>0</v>
      </c>
      <c r="M34" s="24"/>
      <c r="N34" s="23"/>
      <c r="P34" s="199"/>
      <c r="Q34" s="200"/>
      <c r="R34" s="201"/>
    </row>
    <row r="35" spans="1:18" s="198" customFormat="1" x14ac:dyDescent="0.25">
      <c r="A35" s="192">
        <v>31</v>
      </c>
      <c r="B35" s="23"/>
      <c r="C35" s="32"/>
      <c r="D35" s="23"/>
      <c r="E35" s="16"/>
      <c r="F35" s="24"/>
      <c r="G35" s="25"/>
      <c r="H35" s="233"/>
      <c r="I35" s="232"/>
      <c r="J35" s="24"/>
      <c r="K35" s="24"/>
      <c r="L35" s="193">
        <f t="shared" si="0"/>
        <v>0</v>
      </c>
      <c r="M35" s="24"/>
      <c r="N35" s="23"/>
      <c r="P35" s="199"/>
      <c r="Q35" s="199"/>
      <c r="R35" s="201"/>
    </row>
    <row r="36" spans="1:18" s="198" customFormat="1" x14ac:dyDescent="0.25">
      <c r="A36" s="192">
        <v>32</v>
      </c>
      <c r="B36" s="23"/>
      <c r="C36" s="32"/>
      <c r="D36" s="23"/>
      <c r="E36" s="16"/>
      <c r="F36" s="24"/>
      <c r="G36" s="25"/>
      <c r="H36" s="233"/>
      <c r="I36" s="232"/>
      <c r="J36" s="24"/>
      <c r="K36" s="24"/>
      <c r="L36" s="193">
        <f t="shared" si="0"/>
        <v>0</v>
      </c>
      <c r="M36" s="24"/>
      <c r="N36" s="23"/>
      <c r="P36" s="199"/>
      <c r="Q36" s="200"/>
      <c r="R36" s="201"/>
    </row>
    <row r="37" spans="1:18" s="198" customFormat="1" x14ac:dyDescent="0.25">
      <c r="A37" s="192">
        <v>33</v>
      </c>
      <c r="B37" s="23"/>
      <c r="C37" s="32"/>
      <c r="D37" s="23"/>
      <c r="E37" s="16"/>
      <c r="F37" s="24"/>
      <c r="G37" s="25"/>
      <c r="H37" s="233"/>
      <c r="I37" s="232"/>
      <c r="J37" s="24"/>
      <c r="K37" s="24"/>
      <c r="L37" s="193">
        <f t="shared" si="0"/>
        <v>0</v>
      </c>
      <c r="M37" s="24"/>
      <c r="N37" s="23"/>
      <c r="P37" s="199"/>
      <c r="Q37" s="199"/>
      <c r="R37" s="201"/>
    </row>
    <row r="38" spans="1:18" s="198" customFormat="1" x14ac:dyDescent="0.25">
      <c r="A38" s="192">
        <v>34</v>
      </c>
      <c r="B38" s="23"/>
      <c r="C38" s="32"/>
      <c r="D38" s="23"/>
      <c r="E38" s="16"/>
      <c r="F38" s="24"/>
      <c r="G38" s="25"/>
      <c r="H38" s="233"/>
      <c r="I38" s="232"/>
      <c r="J38" s="24"/>
      <c r="K38" s="24"/>
      <c r="L38" s="193">
        <f t="shared" si="0"/>
        <v>0</v>
      </c>
      <c r="M38" s="24"/>
      <c r="N38" s="23"/>
      <c r="P38" s="199"/>
      <c r="Q38" s="199"/>
      <c r="R38" s="201"/>
    </row>
    <row r="39" spans="1:18" s="198" customFormat="1" x14ac:dyDescent="0.25">
      <c r="A39" s="192">
        <v>35</v>
      </c>
      <c r="B39" s="23"/>
      <c r="C39" s="32"/>
      <c r="D39" s="23"/>
      <c r="E39" s="16"/>
      <c r="F39" s="24"/>
      <c r="G39" s="25"/>
      <c r="H39" s="233"/>
      <c r="I39" s="232"/>
      <c r="J39" s="24"/>
      <c r="K39" s="24"/>
      <c r="L39" s="193">
        <f t="shared" si="0"/>
        <v>0</v>
      </c>
      <c r="M39" s="24"/>
      <c r="N39" s="240"/>
      <c r="P39" s="199"/>
      <c r="Q39" s="199"/>
      <c r="R39" s="201"/>
    </row>
    <row r="40" spans="1:18" s="198" customFormat="1" x14ac:dyDescent="0.25">
      <c r="A40" s="192">
        <v>36</v>
      </c>
      <c r="B40" s="23"/>
      <c r="C40" s="32"/>
      <c r="D40" s="23"/>
      <c r="E40" s="16"/>
      <c r="F40" s="24"/>
      <c r="G40" s="25"/>
      <c r="H40" s="233"/>
      <c r="I40" s="232"/>
      <c r="J40" s="24"/>
      <c r="K40" s="24"/>
      <c r="L40" s="193">
        <f t="shared" si="0"/>
        <v>0</v>
      </c>
      <c r="M40" s="24"/>
      <c r="N40" s="23"/>
      <c r="P40" s="199"/>
      <c r="Q40" s="200"/>
      <c r="R40" s="201"/>
    </row>
    <row r="41" spans="1:18" s="198" customFormat="1" x14ac:dyDescent="0.25">
      <c r="A41" s="192">
        <v>37</v>
      </c>
      <c r="B41" s="23"/>
      <c r="C41" s="32"/>
      <c r="D41" s="23"/>
      <c r="E41" s="16"/>
      <c r="F41" s="24"/>
      <c r="G41" s="25"/>
      <c r="H41" s="233"/>
      <c r="I41" s="232"/>
      <c r="J41" s="24"/>
      <c r="K41" s="24"/>
      <c r="L41" s="193">
        <f t="shared" si="0"/>
        <v>0</v>
      </c>
      <c r="M41" s="24"/>
      <c r="N41" s="23"/>
      <c r="P41" s="199"/>
      <c r="Q41" s="199"/>
      <c r="R41" s="201"/>
    </row>
    <row r="42" spans="1:18" s="198" customFormat="1" x14ac:dyDescent="0.25">
      <c r="A42" s="192">
        <v>38</v>
      </c>
      <c r="B42" s="23"/>
      <c r="C42" s="32"/>
      <c r="D42" s="23"/>
      <c r="E42" s="16"/>
      <c r="F42" s="24"/>
      <c r="G42" s="25"/>
      <c r="H42" s="233"/>
      <c r="I42" s="232"/>
      <c r="J42" s="24"/>
      <c r="K42" s="24"/>
      <c r="L42" s="193">
        <f t="shared" si="0"/>
        <v>0</v>
      </c>
      <c r="M42" s="24"/>
      <c r="N42" s="23"/>
      <c r="P42" s="199"/>
      <c r="Q42" s="199"/>
      <c r="R42" s="201"/>
    </row>
    <row r="43" spans="1:18" s="198" customFormat="1" x14ac:dyDescent="0.25">
      <c r="A43" s="192">
        <v>39</v>
      </c>
      <c r="B43" s="23"/>
      <c r="C43" s="32"/>
      <c r="D43" s="23"/>
      <c r="E43" s="16"/>
      <c r="F43" s="24"/>
      <c r="G43" s="25"/>
      <c r="H43" s="233"/>
      <c r="I43" s="232"/>
      <c r="J43" s="24"/>
      <c r="K43" s="24"/>
      <c r="L43" s="193">
        <f t="shared" si="0"/>
        <v>0</v>
      </c>
      <c r="M43" s="24"/>
      <c r="N43" s="23"/>
      <c r="P43" s="199"/>
      <c r="Q43" s="199"/>
      <c r="R43" s="201"/>
    </row>
    <row r="44" spans="1:18" s="198" customFormat="1" x14ac:dyDescent="0.25">
      <c r="A44" s="192">
        <v>40</v>
      </c>
      <c r="B44" s="23"/>
      <c r="C44" s="32"/>
      <c r="D44" s="23"/>
      <c r="E44" s="16"/>
      <c r="F44" s="24"/>
      <c r="G44" s="25"/>
      <c r="H44" s="233"/>
      <c r="I44" s="232"/>
      <c r="J44" s="24"/>
      <c r="K44" s="24"/>
      <c r="L44" s="193">
        <f t="shared" si="0"/>
        <v>0</v>
      </c>
      <c r="M44" s="24"/>
      <c r="N44" s="23"/>
      <c r="P44" s="199"/>
      <c r="Q44" s="199"/>
      <c r="R44" s="201"/>
    </row>
    <row r="45" spans="1:18" s="198" customFormat="1" x14ac:dyDescent="0.25">
      <c r="A45" s="192">
        <v>41</v>
      </c>
      <c r="B45" s="23"/>
      <c r="C45" s="32"/>
      <c r="D45" s="23"/>
      <c r="E45" s="16"/>
      <c r="F45" s="24"/>
      <c r="G45" s="25"/>
      <c r="H45" s="233"/>
      <c r="I45" s="232"/>
      <c r="J45" s="24"/>
      <c r="K45" s="24"/>
      <c r="L45" s="193">
        <f t="shared" si="0"/>
        <v>0</v>
      </c>
      <c r="M45" s="24"/>
      <c r="N45" s="23"/>
      <c r="P45" s="199"/>
      <c r="Q45" s="199"/>
      <c r="R45" s="202"/>
    </row>
    <row r="46" spans="1:18" s="198" customFormat="1" x14ac:dyDescent="0.25">
      <c r="A46" s="192">
        <v>42</v>
      </c>
      <c r="B46" s="23"/>
      <c r="C46" s="32"/>
      <c r="D46" s="23"/>
      <c r="E46" s="16"/>
      <c r="F46" s="24"/>
      <c r="G46" s="25"/>
      <c r="H46" s="233"/>
      <c r="I46" s="232"/>
      <c r="J46" s="24"/>
      <c r="K46" s="24"/>
      <c r="L46" s="193">
        <f t="shared" si="0"/>
        <v>0</v>
      </c>
      <c r="M46" s="24"/>
      <c r="N46" s="241"/>
      <c r="P46" s="199"/>
      <c r="Q46" s="200"/>
      <c r="R46" s="202"/>
    </row>
    <row r="47" spans="1:18" s="198" customFormat="1" x14ac:dyDescent="0.25">
      <c r="A47" s="192">
        <v>43</v>
      </c>
      <c r="B47" s="23"/>
      <c r="C47" s="32"/>
      <c r="D47" s="23"/>
      <c r="E47" s="16"/>
      <c r="F47" s="24"/>
      <c r="G47" s="25"/>
      <c r="H47" s="233"/>
      <c r="I47" s="232"/>
      <c r="J47" s="24"/>
      <c r="K47" s="24"/>
      <c r="L47" s="193">
        <f t="shared" si="0"/>
        <v>0</v>
      </c>
      <c r="M47" s="24"/>
      <c r="N47" s="23"/>
      <c r="P47" s="199"/>
      <c r="Q47" s="199"/>
      <c r="R47" s="202"/>
    </row>
    <row r="48" spans="1:18" s="198" customFormat="1" x14ac:dyDescent="0.25">
      <c r="A48" s="192">
        <v>44</v>
      </c>
      <c r="B48" s="23"/>
      <c r="C48" s="32"/>
      <c r="D48" s="23"/>
      <c r="E48" s="16"/>
      <c r="F48" s="24"/>
      <c r="G48" s="25"/>
      <c r="H48" s="233"/>
      <c r="I48" s="232"/>
      <c r="J48" s="24"/>
      <c r="K48" s="24"/>
      <c r="L48" s="193">
        <f t="shared" si="0"/>
        <v>0</v>
      </c>
      <c r="M48" s="24"/>
      <c r="N48" s="23"/>
      <c r="P48" s="199"/>
      <c r="Q48" s="199"/>
      <c r="R48" s="201"/>
    </row>
    <row r="49" spans="1:18" s="198" customFormat="1" x14ac:dyDescent="0.25">
      <c r="A49" s="192">
        <v>45</v>
      </c>
      <c r="B49" s="23"/>
      <c r="C49" s="32"/>
      <c r="D49" s="23"/>
      <c r="E49" s="16"/>
      <c r="F49" s="24"/>
      <c r="G49" s="25"/>
      <c r="H49" s="233"/>
      <c r="I49" s="232"/>
      <c r="J49" s="24"/>
      <c r="K49" s="24"/>
      <c r="L49" s="193">
        <f t="shared" si="0"/>
        <v>0</v>
      </c>
      <c r="M49" s="24"/>
      <c r="N49" s="23"/>
      <c r="P49" s="199"/>
      <c r="Q49" s="199"/>
      <c r="R49" s="202"/>
    </row>
    <row r="50" spans="1:18" s="198" customFormat="1" x14ac:dyDescent="0.25">
      <c r="A50" s="192">
        <v>46</v>
      </c>
      <c r="B50" s="23"/>
      <c r="C50" s="32"/>
      <c r="D50" s="23"/>
      <c r="E50" s="16"/>
      <c r="F50" s="24"/>
      <c r="G50" s="25"/>
      <c r="H50" s="233"/>
      <c r="I50" s="232"/>
      <c r="J50" s="24"/>
      <c r="K50" s="24"/>
      <c r="L50" s="193">
        <f t="shared" si="0"/>
        <v>0</v>
      </c>
      <c r="M50" s="24"/>
      <c r="N50" s="23"/>
      <c r="P50" s="199"/>
      <c r="Q50" s="199"/>
      <c r="R50" s="202"/>
    </row>
    <row r="51" spans="1:18" s="198" customFormat="1" x14ac:dyDescent="0.25">
      <c r="A51" s="192">
        <v>47</v>
      </c>
      <c r="B51" s="23"/>
      <c r="C51" s="32"/>
      <c r="D51" s="23"/>
      <c r="E51" s="16"/>
      <c r="F51" s="24"/>
      <c r="G51" s="25"/>
      <c r="H51" s="233"/>
      <c r="I51" s="232"/>
      <c r="J51" s="24"/>
      <c r="K51" s="24"/>
      <c r="L51" s="193">
        <f t="shared" si="0"/>
        <v>0</v>
      </c>
      <c r="M51" s="24"/>
      <c r="N51" s="23"/>
      <c r="P51" s="199"/>
      <c r="Q51" s="199"/>
      <c r="R51" s="202"/>
    </row>
    <row r="52" spans="1:18" s="198" customFormat="1" x14ac:dyDescent="0.25">
      <c r="A52" s="192">
        <v>48</v>
      </c>
      <c r="B52" s="23"/>
      <c r="C52" s="32"/>
      <c r="D52" s="23"/>
      <c r="E52" s="16"/>
      <c r="F52" s="24"/>
      <c r="G52" s="25"/>
      <c r="H52" s="233"/>
      <c r="I52" s="232"/>
      <c r="J52" s="24"/>
      <c r="K52" s="24"/>
      <c r="L52" s="193">
        <f t="shared" si="0"/>
        <v>0</v>
      </c>
      <c r="M52" s="24"/>
      <c r="N52" s="23"/>
      <c r="P52" s="199"/>
      <c r="Q52" s="199"/>
      <c r="R52" s="202"/>
    </row>
    <row r="53" spans="1:18" s="198" customFormat="1" x14ac:dyDescent="0.25">
      <c r="A53" s="192">
        <v>49</v>
      </c>
      <c r="B53" s="23"/>
      <c r="C53" s="32"/>
      <c r="D53" s="23"/>
      <c r="E53" s="16"/>
      <c r="F53" s="24"/>
      <c r="G53" s="25"/>
      <c r="H53" s="233"/>
      <c r="I53" s="232"/>
      <c r="J53" s="24"/>
      <c r="K53" s="24"/>
      <c r="L53" s="193">
        <f t="shared" si="0"/>
        <v>0</v>
      </c>
      <c r="M53" s="24"/>
      <c r="N53" s="23"/>
      <c r="P53" s="199"/>
      <c r="Q53" s="199"/>
      <c r="R53" s="202"/>
    </row>
    <row r="54" spans="1:18" s="198" customFormat="1" x14ac:dyDescent="0.25">
      <c r="A54" s="192">
        <v>50</v>
      </c>
      <c r="B54" s="23"/>
      <c r="C54" s="32"/>
      <c r="D54" s="23"/>
      <c r="E54" s="16"/>
      <c r="F54" s="24"/>
      <c r="G54" s="25"/>
      <c r="H54" s="233"/>
      <c r="I54" s="232"/>
      <c r="J54" s="24"/>
      <c r="K54" s="24"/>
      <c r="L54" s="193">
        <f t="shared" si="0"/>
        <v>0</v>
      </c>
      <c r="M54" s="24"/>
      <c r="N54" s="23"/>
      <c r="P54" s="199"/>
      <c r="Q54" s="200"/>
      <c r="R54" s="201"/>
    </row>
    <row r="55" spans="1:18" s="198" customFormat="1" x14ac:dyDescent="0.25">
      <c r="A55" s="192">
        <v>51</v>
      </c>
      <c r="B55" s="23"/>
      <c r="C55" s="32"/>
      <c r="D55" s="23"/>
      <c r="E55" s="16"/>
      <c r="F55" s="24"/>
      <c r="G55" s="25"/>
      <c r="H55" s="233"/>
      <c r="I55" s="232"/>
      <c r="J55" s="24"/>
      <c r="K55" s="24"/>
      <c r="L55" s="193">
        <f t="shared" si="0"/>
        <v>0</v>
      </c>
      <c r="M55" s="24"/>
      <c r="N55" s="23"/>
      <c r="P55" s="199"/>
      <c r="Q55" s="200"/>
      <c r="R55" s="201"/>
    </row>
    <row r="56" spans="1:18" s="198" customFormat="1" x14ac:dyDescent="0.25">
      <c r="A56" s="192">
        <v>52</v>
      </c>
      <c r="B56" s="23"/>
      <c r="C56" s="32"/>
      <c r="D56" s="23"/>
      <c r="E56" s="16"/>
      <c r="F56" s="24"/>
      <c r="G56" s="25"/>
      <c r="H56" s="233"/>
      <c r="I56" s="232"/>
      <c r="J56" s="24"/>
      <c r="K56" s="24"/>
      <c r="L56" s="193">
        <f t="shared" si="0"/>
        <v>0</v>
      </c>
      <c r="M56" s="24"/>
      <c r="N56" s="23"/>
      <c r="P56" s="199"/>
      <c r="Q56" s="200"/>
      <c r="R56" s="201"/>
    </row>
    <row r="57" spans="1:18" s="198" customFormat="1" x14ac:dyDescent="0.25">
      <c r="A57" s="192">
        <v>53</v>
      </c>
      <c r="B57" s="23"/>
      <c r="C57" s="32"/>
      <c r="D57" s="23"/>
      <c r="E57" s="16"/>
      <c r="F57" s="24"/>
      <c r="G57" s="25"/>
      <c r="H57" s="233"/>
      <c r="I57" s="232"/>
      <c r="J57" s="24"/>
      <c r="K57" s="24"/>
      <c r="L57" s="193">
        <f t="shared" si="0"/>
        <v>0</v>
      </c>
      <c r="M57" s="24"/>
      <c r="N57" s="20"/>
      <c r="P57" s="199"/>
      <c r="Q57" s="200"/>
      <c r="R57" s="201"/>
    </row>
    <row r="58" spans="1:18" s="198" customFormat="1" x14ac:dyDescent="0.25">
      <c r="A58" s="192">
        <v>54</v>
      </c>
      <c r="B58" s="23"/>
      <c r="C58" s="32"/>
      <c r="D58" s="23"/>
      <c r="E58" s="16"/>
      <c r="F58" s="24"/>
      <c r="G58" s="25"/>
      <c r="H58" s="233"/>
      <c r="I58" s="232"/>
      <c r="J58" s="24"/>
      <c r="K58" s="24"/>
      <c r="L58" s="193">
        <f t="shared" si="0"/>
        <v>0</v>
      </c>
      <c r="M58" s="24"/>
      <c r="N58" s="23"/>
      <c r="P58" s="199"/>
      <c r="Q58" s="199"/>
      <c r="R58" s="201"/>
    </row>
    <row r="59" spans="1:18" s="198" customFormat="1" x14ac:dyDescent="0.25">
      <c r="A59" s="192">
        <v>55</v>
      </c>
      <c r="B59" s="23"/>
      <c r="C59" s="32"/>
      <c r="D59" s="23"/>
      <c r="E59" s="16"/>
      <c r="F59" s="24"/>
      <c r="G59" s="25"/>
      <c r="H59" s="233"/>
      <c r="I59" s="232"/>
      <c r="J59" s="24"/>
      <c r="K59" s="24"/>
      <c r="L59" s="193">
        <f t="shared" si="0"/>
        <v>0</v>
      </c>
      <c r="M59" s="24"/>
      <c r="N59" s="23"/>
      <c r="P59" s="199"/>
      <c r="Q59" s="199"/>
      <c r="R59" s="201"/>
    </row>
    <row r="60" spans="1:18" s="198" customFormat="1" x14ac:dyDescent="0.25">
      <c r="A60" s="192">
        <v>56</v>
      </c>
      <c r="B60" s="23"/>
      <c r="C60" s="32"/>
      <c r="D60" s="23"/>
      <c r="E60" s="16"/>
      <c r="F60" s="24"/>
      <c r="G60" s="25"/>
      <c r="H60" s="233"/>
      <c r="I60" s="232"/>
      <c r="J60" s="24"/>
      <c r="K60" s="24"/>
      <c r="L60" s="193">
        <f t="shared" si="0"/>
        <v>0</v>
      </c>
      <c r="M60" s="24"/>
      <c r="N60" s="240"/>
      <c r="P60" s="199"/>
      <c r="Q60" s="199"/>
      <c r="R60" s="201"/>
    </row>
    <row r="61" spans="1:18" s="198" customFormat="1" x14ac:dyDescent="0.25">
      <c r="A61" s="192">
        <v>57</v>
      </c>
      <c r="B61" s="23"/>
      <c r="C61" s="32"/>
      <c r="D61" s="23"/>
      <c r="E61" s="16"/>
      <c r="F61" s="24"/>
      <c r="G61" s="25"/>
      <c r="H61" s="233"/>
      <c r="I61" s="232"/>
      <c r="J61" s="24"/>
      <c r="K61" s="24"/>
      <c r="L61" s="193">
        <f t="shared" si="0"/>
        <v>0</v>
      </c>
      <c r="M61" s="24"/>
      <c r="N61" s="23"/>
      <c r="P61" s="199"/>
      <c r="Q61" s="199"/>
      <c r="R61" s="201"/>
    </row>
    <row r="62" spans="1:18" s="198" customFormat="1" x14ac:dyDescent="0.25">
      <c r="A62" s="192">
        <v>58</v>
      </c>
      <c r="B62" s="23"/>
      <c r="C62" s="32"/>
      <c r="D62" s="23"/>
      <c r="E62" s="16"/>
      <c r="F62" s="24"/>
      <c r="G62" s="25"/>
      <c r="H62" s="233"/>
      <c r="I62" s="232"/>
      <c r="J62" s="24"/>
      <c r="K62" s="24"/>
      <c r="L62" s="193">
        <f t="shared" si="0"/>
        <v>0</v>
      </c>
      <c r="M62" s="24"/>
      <c r="N62" s="23"/>
      <c r="P62" s="199"/>
      <c r="Q62" s="200"/>
      <c r="R62" s="201"/>
    </row>
    <row r="63" spans="1:18" s="198" customFormat="1" x14ac:dyDescent="0.25">
      <c r="A63" s="192">
        <v>59</v>
      </c>
      <c r="B63" s="23"/>
      <c r="C63" s="32"/>
      <c r="D63" s="23"/>
      <c r="E63" s="16"/>
      <c r="F63" s="24"/>
      <c r="G63" s="25"/>
      <c r="H63" s="233"/>
      <c r="I63" s="232"/>
      <c r="J63" s="24"/>
      <c r="K63" s="24"/>
      <c r="L63" s="193">
        <f t="shared" si="0"/>
        <v>0</v>
      </c>
      <c r="M63" s="24"/>
      <c r="N63" s="23"/>
      <c r="P63" s="199"/>
      <c r="Q63" s="199"/>
      <c r="R63" s="201"/>
    </row>
    <row r="64" spans="1:18" s="198" customFormat="1" x14ac:dyDescent="0.25">
      <c r="A64" s="192">
        <v>60</v>
      </c>
      <c r="B64" s="23"/>
      <c r="C64" s="32"/>
      <c r="D64" s="23"/>
      <c r="E64" s="16"/>
      <c r="F64" s="24"/>
      <c r="G64" s="25"/>
      <c r="H64" s="233"/>
      <c r="I64" s="232"/>
      <c r="J64" s="24"/>
      <c r="K64" s="24"/>
      <c r="L64" s="193">
        <f t="shared" si="0"/>
        <v>0</v>
      </c>
      <c r="M64" s="24"/>
      <c r="N64" s="23"/>
      <c r="P64" s="199"/>
      <c r="Q64" s="199"/>
      <c r="R64" s="201"/>
    </row>
    <row r="65" spans="1:18" s="198" customFormat="1" x14ac:dyDescent="0.25">
      <c r="A65" s="192">
        <v>61</v>
      </c>
      <c r="B65" s="23"/>
      <c r="C65" s="32"/>
      <c r="D65" s="23"/>
      <c r="E65" s="16"/>
      <c r="F65" s="24"/>
      <c r="G65" s="25"/>
      <c r="H65" s="233"/>
      <c r="I65" s="232"/>
      <c r="J65" s="24"/>
      <c r="K65" s="24"/>
      <c r="L65" s="193">
        <f t="shared" si="0"/>
        <v>0</v>
      </c>
      <c r="M65" s="24"/>
      <c r="N65" s="23"/>
      <c r="P65" s="199"/>
      <c r="Q65" s="199"/>
      <c r="R65" s="201"/>
    </row>
    <row r="66" spans="1:18" s="198" customFormat="1" x14ac:dyDescent="0.25">
      <c r="A66" s="192">
        <v>62</v>
      </c>
      <c r="B66" s="23"/>
      <c r="C66" s="32"/>
      <c r="D66" s="23"/>
      <c r="E66" s="16"/>
      <c r="F66" s="24"/>
      <c r="G66" s="25"/>
      <c r="H66" s="233"/>
      <c r="I66" s="232"/>
      <c r="J66" s="24"/>
      <c r="K66" s="24"/>
      <c r="L66" s="193">
        <f t="shared" si="0"/>
        <v>0</v>
      </c>
      <c r="M66" s="24"/>
      <c r="N66" s="23"/>
      <c r="P66" s="199"/>
      <c r="Q66" s="199"/>
      <c r="R66" s="201"/>
    </row>
    <row r="67" spans="1:18" s="198" customFormat="1" x14ac:dyDescent="0.25">
      <c r="A67" s="192">
        <v>63</v>
      </c>
      <c r="B67" s="23"/>
      <c r="C67" s="32"/>
      <c r="D67" s="23"/>
      <c r="E67" s="16"/>
      <c r="F67" s="24"/>
      <c r="G67" s="25"/>
      <c r="H67" s="233"/>
      <c r="I67" s="232"/>
      <c r="J67" s="24"/>
      <c r="K67" s="24"/>
      <c r="L67" s="193">
        <f t="shared" si="0"/>
        <v>0</v>
      </c>
      <c r="M67" s="24"/>
      <c r="N67" s="23"/>
      <c r="P67" s="199"/>
      <c r="Q67" s="199"/>
      <c r="R67" s="202"/>
    </row>
    <row r="68" spans="1:18" s="198" customFormat="1" x14ac:dyDescent="0.25">
      <c r="A68" s="192">
        <v>64</v>
      </c>
      <c r="B68" s="23"/>
      <c r="C68" s="32"/>
      <c r="D68" s="23"/>
      <c r="E68" s="16"/>
      <c r="F68" s="24"/>
      <c r="G68" s="25"/>
      <c r="H68" s="233"/>
      <c r="I68" s="232"/>
      <c r="J68" s="24"/>
      <c r="K68" s="24"/>
      <c r="L68" s="193">
        <f t="shared" si="0"/>
        <v>0</v>
      </c>
      <c r="M68" s="24"/>
      <c r="N68" s="23"/>
      <c r="P68" s="199"/>
      <c r="Q68" s="199"/>
      <c r="R68" s="202"/>
    </row>
    <row r="69" spans="1:18" s="198" customFormat="1" x14ac:dyDescent="0.25">
      <c r="A69" s="192">
        <v>65</v>
      </c>
      <c r="B69" s="23"/>
      <c r="C69" s="32"/>
      <c r="D69" s="23"/>
      <c r="E69" s="16"/>
      <c r="F69" s="24"/>
      <c r="G69" s="25"/>
      <c r="H69" s="233"/>
      <c r="I69" s="232"/>
      <c r="J69" s="24"/>
      <c r="K69" s="24"/>
      <c r="L69" s="193">
        <f t="shared" si="0"/>
        <v>0</v>
      </c>
      <c r="M69" s="24"/>
      <c r="N69" s="23"/>
      <c r="P69" s="199"/>
      <c r="Q69" s="200"/>
      <c r="R69" s="201"/>
    </row>
    <row r="70" spans="1:18" s="198" customFormat="1" x14ac:dyDescent="0.25">
      <c r="A70" s="192">
        <v>66</v>
      </c>
      <c r="B70" s="23"/>
      <c r="C70" s="32"/>
      <c r="D70" s="23"/>
      <c r="E70" s="16"/>
      <c r="F70" s="24"/>
      <c r="G70" s="25"/>
      <c r="H70" s="233"/>
      <c r="I70" s="232"/>
      <c r="J70" s="24"/>
      <c r="K70" s="24"/>
      <c r="L70" s="193">
        <f t="shared" ref="L70:L133" si="1">J70+K70</f>
        <v>0</v>
      </c>
      <c r="M70" s="24"/>
      <c r="N70" s="23"/>
      <c r="P70" s="199"/>
      <c r="Q70" s="200"/>
      <c r="R70" s="201"/>
    </row>
    <row r="71" spans="1:18" s="198" customFormat="1" x14ac:dyDescent="0.25">
      <c r="A71" s="192">
        <v>67</v>
      </c>
      <c r="B71" s="23"/>
      <c r="C71" s="32"/>
      <c r="D71" s="23"/>
      <c r="E71" s="16"/>
      <c r="F71" s="24"/>
      <c r="G71" s="25"/>
      <c r="H71" s="233"/>
      <c r="I71" s="232"/>
      <c r="J71" s="24"/>
      <c r="K71" s="24"/>
      <c r="L71" s="193">
        <f t="shared" si="1"/>
        <v>0</v>
      </c>
      <c r="M71" s="24"/>
      <c r="N71" s="23"/>
      <c r="P71" s="199"/>
      <c r="Q71" s="200"/>
      <c r="R71" s="201"/>
    </row>
    <row r="72" spans="1:18" s="198" customFormat="1" x14ac:dyDescent="0.25">
      <c r="A72" s="192">
        <v>68</v>
      </c>
      <c r="B72" s="23"/>
      <c r="C72" s="32"/>
      <c r="D72" s="23"/>
      <c r="E72" s="16"/>
      <c r="F72" s="24"/>
      <c r="G72" s="25"/>
      <c r="H72" s="233"/>
      <c r="I72" s="232"/>
      <c r="J72" s="24"/>
      <c r="K72" s="24"/>
      <c r="L72" s="193">
        <f t="shared" si="1"/>
        <v>0</v>
      </c>
      <c r="M72" s="24"/>
      <c r="N72" s="23"/>
      <c r="P72" s="199"/>
      <c r="Q72" s="200"/>
      <c r="R72" s="201"/>
    </row>
    <row r="73" spans="1:18" s="198" customFormat="1" x14ac:dyDescent="0.25">
      <c r="A73" s="192">
        <v>69</v>
      </c>
      <c r="B73" s="23"/>
      <c r="C73" s="32"/>
      <c r="D73" s="23"/>
      <c r="E73" s="16"/>
      <c r="F73" s="24"/>
      <c r="G73" s="25"/>
      <c r="H73" s="233"/>
      <c r="I73" s="232"/>
      <c r="J73" s="24"/>
      <c r="K73" s="24"/>
      <c r="L73" s="193">
        <f t="shared" si="1"/>
        <v>0</v>
      </c>
      <c r="M73" s="24"/>
      <c r="N73" s="23"/>
      <c r="P73" s="199"/>
      <c r="Q73" s="200"/>
      <c r="R73" s="201"/>
    </row>
    <row r="74" spans="1:18" s="198" customFormat="1" x14ac:dyDescent="0.25">
      <c r="A74" s="192">
        <v>70</v>
      </c>
      <c r="B74" s="23"/>
      <c r="C74" s="32"/>
      <c r="D74" s="23"/>
      <c r="E74" s="16"/>
      <c r="F74" s="24"/>
      <c r="G74" s="25"/>
      <c r="H74" s="233"/>
      <c r="I74" s="232"/>
      <c r="J74" s="24"/>
      <c r="K74" s="24"/>
      <c r="L74" s="193">
        <f t="shared" si="1"/>
        <v>0</v>
      </c>
      <c r="M74" s="24"/>
      <c r="N74" s="23"/>
      <c r="P74" s="199"/>
      <c r="Q74" s="200"/>
      <c r="R74" s="201"/>
    </row>
    <row r="75" spans="1:18" s="198" customFormat="1" x14ac:dyDescent="0.25">
      <c r="A75" s="192">
        <v>71</v>
      </c>
      <c r="B75" s="23"/>
      <c r="C75" s="32"/>
      <c r="D75" s="23"/>
      <c r="E75" s="16"/>
      <c r="F75" s="24"/>
      <c r="G75" s="25"/>
      <c r="H75" s="233"/>
      <c r="I75" s="232"/>
      <c r="J75" s="24"/>
      <c r="K75" s="24"/>
      <c r="L75" s="193">
        <f t="shared" si="1"/>
        <v>0</v>
      </c>
      <c r="M75" s="24"/>
      <c r="N75" s="23"/>
      <c r="P75" s="199"/>
      <c r="Q75" s="200"/>
      <c r="R75" s="201"/>
    </row>
    <row r="76" spans="1:18" s="198" customFormat="1" x14ac:dyDescent="0.25">
      <c r="A76" s="192">
        <v>72</v>
      </c>
      <c r="B76" s="23"/>
      <c r="C76" s="32"/>
      <c r="D76" s="23"/>
      <c r="E76" s="16"/>
      <c r="F76" s="24"/>
      <c r="G76" s="25"/>
      <c r="H76" s="233"/>
      <c r="I76" s="232"/>
      <c r="J76" s="24"/>
      <c r="K76" s="24"/>
      <c r="L76" s="193">
        <f t="shared" si="1"/>
        <v>0</v>
      </c>
      <c r="M76" s="24"/>
      <c r="N76" s="23"/>
      <c r="P76" s="199"/>
      <c r="Q76" s="199"/>
      <c r="R76" s="201"/>
    </row>
    <row r="77" spans="1:18" s="198" customFormat="1" x14ac:dyDescent="0.25">
      <c r="A77" s="192">
        <v>73</v>
      </c>
      <c r="B77" s="23"/>
      <c r="C77" s="32"/>
      <c r="D77" s="23"/>
      <c r="E77" s="16"/>
      <c r="F77" s="24"/>
      <c r="G77" s="25"/>
      <c r="H77" s="233"/>
      <c r="I77" s="232"/>
      <c r="J77" s="24"/>
      <c r="K77" s="24"/>
      <c r="L77" s="193">
        <f t="shared" si="1"/>
        <v>0</v>
      </c>
      <c r="M77" s="24"/>
      <c r="N77" s="23"/>
      <c r="P77" s="199"/>
      <c r="Q77" s="200"/>
      <c r="R77" s="201"/>
    </row>
    <row r="78" spans="1:18" s="198" customFormat="1" x14ac:dyDescent="0.25">
      <c r="A78" s="192">
        <v>74</v>
      </c>
      <c r="B78" s="23"/>
      <c r="C78" s="32"/>
      <c r="D78" s="23"/>
      <c r="E78" s="16"/>
      <c r="F78" s="24"/>
      <c r="G78" s="25"/>
      <c r="H78" s="233"/>
      <c r="I78" s="232"/>
      <c r="J78" s="24"/>
      <c r="K78" s="24"/>
      <c r="L78" s="193">
        <f t="shared" si="1"/>
        <v>0</v>
      </c>
      <c r="M78" s="24"/>
      <c r="N78" s="23"/>
      <c r="P78" s="199"/>
      <c r="Q78" s="199"/>
      <c r="R78" s="201"/>
    </row>
    <row r="79" spans="1:18" s="198" customFormat="1" x14ac:dyDescent="0.25">
      <c r="A79" s="192">
        <v>75</v>
      </c>
      <c r="B79" s="23"/>
      <c r="C79" s="32"/>
      <c r="D79" s="23"/>
      <c r="E79" s="16"/>
      <c r="F79" s="24"/>
      <c r="G79" s="25"/>
      <c r="H79" s="233"/>
      <c r="I79" s="232"/>
      <c r="J79" s="24"/>
      <c r="K79" s="24"/>
      <c r="L79" s="193">
        <f t="shared" si="1"/>
        <v>0</v>
      </c>
      <c r="M79" s="24"/>
      <c r="N79" s="23"/>
      <c r="P79" s="199"/>
      <c r="Q79" s="199"/>
      <c r="R79" s="201"/>
    </row>
    <row r="80" spans="1:18" s="198" customFormat="1" x14ac:dyDescent="0.25">
      <c r="A80" s="192">
        <v>76</v>
      </c>
      <c r="B80" s="23"/>
      <c r="C80" s="32"/>
      <c r="D80" s="23"/>
      <c r="E80" s="16"/>
      <c r="F80" s="24"/>
      <c r="G80" s="25"/>
      <c r="H80" s="233"/>
      <c r="I80" s="232"/>
      <c r="J80" s="24"/>
      <c r="K80" s="24"/>
      <c r="L80" s="193">
        <f t="shared" si="1"/>
        <v>0</v>
      </c>
      <c r="M80" s="24"/>
      <c r="N80" s="23"/>
      <c r="P80" s="199"/>
      <c r="Q80" s="199"/>
      <c r="R80" s="201"/>
    </row>
    <row r="81" spans="1:18" s="198" customFormat="1" x14ac:dyDescent="0.25">
      <c r="A81" s="192">
        <v>77</v>
      </c>
      <c r="B81" s="23"/>
      <c r="C81" s="32"/>
      <c r="D81" s="23"/>
      <c r="E81" s="16"/>
      <c r="F81" s="24"/>
      <c r="G81" s="25"/>
      <c r="H81" s="233"/>
      <c r="I81" s="232"/>
      <c r="J81" s="24"/>
      <c r="K81" s="24"/>
      <c r="L81" s="193">
        <f t="shared" si="1"/>
        <v>0</v>
      </c>
      <c r="M81" s="24"/>
      <c r="N81" s="23"/>
      <c r="P81" s="199"/>
      <c r="Q81" s="199"/>
      <c r="R81" s="201"/>
    </row>
    <row r="82" spans="1:18" s="198" customFormat="1" x14ac:dyDescent="0.25">
      <c r="A82" s="192">
        <v>78</v>
      </c>
      <c r="B82" s="23"/>
      <c r="C82" s="32"/>
      <c r="D82" s="23"/>
      <c r="E82" s="16"/>
      <c r="F82" s="24"/>
      <c r="G82" s="25"/>
      <c r="H82" s="233"/>
      <c r="I82" s="232"/>
      <c r="J82" s="24"/>
      <c r="K82" s="24"/>
      <c r="L82" s="193">
        <f t="shared" si="1"/>
        <v>0</v>
      </c>
      <c r="M82" s="24"/>
      <c r="N82" s="240"/>
      <c r="P82" s="199"/>
      <c r="Q82" s="199"/>
      <c r="R82" s="202"/>
    </row>
    <row r="83" spans="1:18" s="198" customFormat="1" x14ac:dyDescent="0.25">
      <c r="A83" s="192">
        <v>79</v>
      </c>
      <c r="B83" s="23"/>
      <c r="C83" s="32"/>
      <c r="D83" s="23"/>
      <c r="E83" s="16"/>
      <c r="F83" s="24"/>
      <c r="G83" s="25"/>
      <c r="H83" s="233"/>
      <c r="I83" s="232"/>
      <c r="J83" s="24"/>
      <c r="K83" s="24"/>
      <c r="L83" s="193">
        <f t="shared" si="1"/>
        <v>0</v>
      </c>
      <c r="M83" s="24"/>
      <c r="N83" s="23"/>
      <c r="P83" s="199"/>
      <c r="Q83" s="200"/>
      <c r="R83" s="201"/>
    </row>
    <row r="84" spans="1:18" s="198" customFormat="1" x14ac:dyDescent="0.25">
      <c r="A84" s="192">
        <v>80</v>
      </c>
      <c r="B84" s="23"/>
      <c r="C84" s="32"/>
      <c r="D84" s="23"/>
      <c r="E84" s="16"/>
      <c r="F84" s="24"/>
      <c r="G84" s="25"/>
      <c r="H84" s="233"/>
      <c r="I84" s="232"/>
      <c r="J84" s="24"/>
      <c r="K84" s="24"/>
      <c r="L84" s="193">
        <f t="shared" si="1"/>
        <v>0</v>
      </c>
      <c r="M84" s="24"/>
      <c r="N84" s="23"/>
      <c r="P84" s="199"/>
      <c r="Q84" s="200"/>
      <c r="R84" s="201"/>
    </row>
    <row r="85" spans="1:18" s="198" customFormat="1" x14ac:dyDescent="0.25">
      <c r="A85" s="192">
        <v>81</v>
      </c>
      <c r="B85" s="23"/>
      <c r="C85" s="32"/>
      <c r="D85" s="23"/>
      <c r="E85" s="16"/>
      <c r="F85" s="24"/>
      <c r="G85" s="25"/>
      <c r="H85" s="233"/>
      <c r="I85" s="232"/>
      <c r="J85" s="24"/>
      <c r="K85" s="24"/>
      <c r="L85" s="193">
        <f t="shared" si="1"/>
        <v>0</v>
      </c>
      <c r="M85" s="24"/>
      <c r="N85" s="23"/>
      <c r="P85" s="199"/>
      <c r="Q85" s="200"/>
      <c r="R85" s="201"/>
    </row>
    <row r="86" spans="1:18" s="198" customFormat="1" x14ac:dyDescent="0.25">
      <c r="A86" s="192">
        <v>82</v>
      </c>
      <c r="B86" s="23"/>
      <c r="C86" s="32"/>
      <c r="D86" s="23"/>
      <c r="E86" s="16"/>
      <c r="F86" s="24"/>
      <c r="G86" s="25"/>
      <c r="H86" s="233"/>
      <c r="I86" s="232"/>
      <c r="J86" s="24"/>
      <c r="K86" s="24"/>
      <c r="L86" s="193">
        <f t="shared" si="1"/>
        <v>0</v>
      </c>
      <c r="M86" s="24"/>
      <c r="N86" s="23"/>
      <c r="P86" s="199"/>
      <c r="Q86" s="200"/>
      <c r="R86" s="201"/>
    </row>
    <row r="87" spans="1:18" s="198" customFormat="1" x14ac:dyDescent="0.25">
      <c r="A87" s="192">
        <v>83</v>
      </c>
      <c r="B87" s="23"/>
      <c r="C87" s="32"/>
      <c r="D87" s="23"/>
      <c r="E87" s="16"/>
      <c r="F87" s="24"/>
      <c r="G87" s="25"/>
      <c r="H87" s="233"/>
      <c r="I87" s="232"/>
      <c r="J87" s="24"/>
      <c r="K87" s="24"/>
      <c r="L87" s="193">
        <f t="shared" si="1"/>
        <v>0</v>
      </c>
      <c r="M87" s="24"/>
      <c r="N87" s="23"/>
      <c r="P87" s="199"/>
      <c r="Q87" s="200"/>
      <c r="R87" s="202"/>
    </row>
    <row r="88" spans="1:18" s="198" customFormat="1" x14ac:dyDescent="0.25">
      <c r="A88" s="192">
        <v>84</v>
      </c>
      <c r="B88" s="23"/>
      <c r="C88" s="32"/>
      <c r="D88" s="23"/>
      <c r="E88" s="16"/>
      <c r="F88" s="24"/>
      <c r="G88" s="25"/>
      <c r="H88" s="233"/>
      <c r="I88" s="232"/>
      <c r="J88" s="24"/>
      <c r="K88" s="24"/>
      <c r="L88" s="193">
        <f t="shared" si="1"/>
        <v>0</v>
      </c>
      <c r="M88" s="24"/>
      <c r="N88" s="23"/>
      <c r="P88" s="199"/>
      <c r="Q88" s="200"/>
      <c r="R88" s="201"/>
    </row>
    <row r="89" spans="1:18" s="198" customFormat="1" x14ac:dyDescent="0.25">
      <c r="A89" s="192">
        <v>85</v>
      </c>
      <c r="B89" s="23"/>
      <c r="C89" s="32"/>
      <c r="D89" s="23"/>
      <c r="E89" s="16"/>
      <c r="F89" s="24"/>
      <c r="G89" s="25"/>
      <c r="H89" s="233"/>
      <c r="I89" s="232"/>
      <c r="J89" s="24"/>
      <c r="K89" s="24"/>
      <c r="L89" s="193">
        <f t="shared" si="1"/>
        <v>0</v>
      </c>
      <c r="M89" s="24"/>
      <c r="N89" s="22"/>
      <c r="P89" s="199"/>
      <c r="Q89" s="200"/>
      <c r="R89" s="201"/>
    </row>
    <row r="90" spans="1:18" s="198" customFormat="1" x14ac:dyDescent="0.25">
      <c r="A90" s="192">
        <v>86</v>
      </c>
      <c r="B90" s="23"/>
      <c r="C90" s="32"/>
      <c r="D90" s="23"/>
      <c r="E90" s="16"/>
      <c r="F90" s="24"/>
      <c r="G90" s="25"/>
      <c r="H90" s="233"/>
      <c r="I90" s="232"/>
      <c r="J90" s="24"/>
      <c r="K90" s="24"/>
      <c r="L90" s="193">
        <f t="shared" si="1"/>
        <v>0</v>
      </c>
      <c r="M90" s="24"/>
      <c r="N90" s="23"/>
      <c r="P90" s="199"/>
      <c r="Q90" s="199"/>
      <c r="R90" s="202"/>
    </row>
    <row r="91" spans="1:18" s="198" customFormat="1" x14ac:dyDescent="0.25">
      <c r="A91" s="192">
        <v>87</v>
      </c>
      <c r="B91" s="23"/>
      <c r="C91" s="32"/>
      <c r="D91" s="23"/>
      <c r="E91" s="16"/>
      <c r="F91" s="24"/>
      <c r="G91" s="25"/>
      <c r="H91" s="233"/>
      <c r="I91" s="232"/>
      <c r="J91" s="24"/>
      <c r="K91" s="24"/>
      <c r="L91" s="193">
        <f t="shared" si="1"/>
        <v>0</v>
      </c>
      <c r="M91" s="24"/>
      <c r="N91" s="23"/>
      <c r="P91" s="199"/>
      <c r="Q91" s="199"/>
      <c r="R91" s="202"/>
    </row>
    <row r="92" spans="1:18" s="198" customFormat="1" x14ac:dyDescent="0.25">
      <c r="A92" s="192">
        <v>88</v>
      </c>
      <c r="B92" s="23"/>
      <c r="C92" s="32"/>
      <c r="D92" s="23"/>
      <c r="E92" s="16"/>
      <c r="F92" s="24"/>
      <c r="G92" s="25"/>
      <c r="H92" s="233"/>
      <c r="I92" s="232"/>
      <c r="J92" s="24"/>
      <c r="K92" s="24"/>
      <c r="L92" s="193">
        <f t="shared" si="1"/>
        <v>0</v>
      </c>
      <c r="M92" s="24"/>
      <c r="N92" s="23"/>
      <c r="P92" s="199"/>
      <c r="Q92" s="199"/>
      <c r="R92" s="202"/>
    </row>
    <row r="93" spans="1:18" s="198" customFormat="1" x14ac:dyDescent="0.25">
      <c r="A93" s="192">
        <v>89</v>
      </c>
      <c r="B93" s="23"/>
      <c r="C93" s="32"/>
      <c r="D93" s="23"/>
      <c r="E93" s="16"/>
      <c r="F93" s="24"/>
      <c r="G93" s="25"/>
      <c r="H93" s="233"/>
      <c r="I93" s="232"/>
      <c r="J93" s="24"/>
      <c r="K93" s="24"/>
      <c r="L93" s="193">
        <f t="shared" si="1"/>
        <v>0</v>
      </c>
      <c r="M93" s="24"/>
      <c r="N93" s="23"/>
      <c r="P93" s="199"/>
      <c r="Q93" s="199"/>
      <c r="R93" s="202"/>
    </row>
    <row r="94" spans="1:18" s="198" customFormat="1" x14ac:dyDescent="0.25">
      <c r="A94" s="192">
        <v>90</v>
      </c>
      <c r="B94" s="23"/>
      <c r="C94" s="32"/>
      <c r="D94" s="23"/>
      <c r="E94" s="16"/>
      <c r="F94" s="24"/>
      <c r="G94" s="25"/>
      <c r="H94" s="233"/>
      <c r="I94" s="232"/>
      <c r="J94" s="24"/>
      <c r="K94" s="24"/>
      <c r="L94" s="193">
        <f t="shared" si="1"/>
        <v>0</v>
      </c>
      <c r="M94" s="24"/>
      <c r="N94" s="240"/>
      <c r="P94" s="199"/>
      <c r="Q94" s="199"/>
      <c r="R94" s="202"/>
    </row>
    <row r="95" spans="1:18" s="198" customFormat="1" x14ac:dyDescent="0.25">
      <c r="A95" s="192">
        <v>91</v>
      </c>
      <c r="B95" s="23"/>
      <c r="C95" s="32"/>
      <c r="D95" s="23"/>
      <c r="E95" s="16"/>
      <c r="F95" s="24"/>
      <c r="G95" s="25"/>
      <c r="H95" s="233"/>
      <c r="I95" s="232"/>
      <c r="J95" s="24"/>
      <c r="K95" s="24"/>
      <c r="L95" s="193">
        <f t="shared" si="1"/>
        <v>0</v>
      </c>
      <c r="M95" s="24"/>
      <c r="N95" s="23"/>
      <c r="P95" s="199"/>
      <c r="Q95" s="199"/>
      <c r="R95" s="202"/>
    </row>
    <row r="96" spans="1:18" s="198" customFormat="1" x14ac:dyDescent="0.25">
      <c r="A96" s="192">
        <v>92</v>
      </c>
      <c r="B96" s="23"/>
      <c r="C96" s="32"/>
      <c r="D96" s="23"/>
      <c r="E96" s="16"/>
      <c r="F96" s="24"/>
      <c r="G96" s="25"/>
      <c r="H96" s="233"/>
      <c r="I96" s="232"/>
      <c r="J96" s="24"/>
      <c r="K96" s="24"/>
      <c r="L96" s="193">
        <f t="shared" si="1"/>
        <v>0</v>
      </c>
      <c r="M96" s="24"/>
      <c r="N96" s="23"/>
      <c r="P96" s="199"/>
      <c r="Q96" s="199"/>
      <c r="R96" s="202"/>
    </row>
    <row r="97" spans="1:18" s="198" customFormat="1" x14ac:dyDescent="0.25">
      <c r="A97" s="192">
        <v>93</v>
      </c>
      <c r="B97" s="23"/>
      <c r="C97" s="32"/>
      <c r="D97" s="23"/>
      <c r="E97" s="16"/>
      <c r="F97" s="24"/>
      <c r="G97" s="25"/>
      <c r="H97" s="233"/>
      <c r="I97" s="232"/>
      <c r="J97" s="24"/>
      <c r="K97" s="24"/>
      <c r="L97" s="193">
        <f t="shared" si="1"/>
        <v>0</v>
      </c>
      <c r="M97" s="24"/>
      <c r="N97" s="23"/>
      <c r="P97" s="199"/>
      <c r="Q97" s="199"/>
      <c r="R97" s="202"/>
    </row>
    <row r="98" spans="1:18" s="198" customFormat="1" x14ac:dyDescent="0.25">
      <c r="A98" s="192">
        <v>94</v>
      </c>
      <c r="B98" s="23"/>
      <c r="C98" s="32"/>
      <c r="D98" s="23"/>
      <c r="E98" s="16"/>
      <c r="F98" s="24"/>
      <c r="G98" s="25"/>
      <c r="H98" s="233"/>
      <c r="I98" s="232"/>
      <c r="J98" s="24"/>
      <c r="K98" s="24"/>
      <c r="L98" s="193">
        <f t="shared" si="1"/>
        <v>0</v>
      </c>
      <c r="M98" s="24"/>
      <c r="N98" s="23"/>
      <c r="P98" s="199"/>
      <c r="Q98" s="199"/>
      <c r="R98" s="202"/>
    </row>
    <row r="99" spans="1:18" s="198" customFormat="1" x14ac:dyDescent="0.25">
      <c r="A99" s="192">
        <v>95</v>
      </c>
      <c r="B99" s="23"/>
      <c r="C99" s="32"/>
      <c r="D99" s="23"/>
      <c r="E99" s="16"/>
      <c r="F99" s="24"/>
      <c r="G99" s="25"/>
      <c r="H99" s="233"/>
      <c r="I99" s="232"/>
      <c r="J99" s="24"/>
      <c r="K99" s="24"/>
      <c r="L99" s="193">
        <f t="shared" si="1"/>
        <v>0</v>
      </c>
      <c r="M99" s="24"/>
      <c r="N99" s="23"/>
      <c r="P99" s="199"/>
      <c r="Q99" s="199"/>
      <c r="R99" s="202"/>
    </row>
    <row r="100" spans="1:18" s="198" customFormat="1" x14ac:dyDescent="0.25">
      <c r="A100" s="192">
        <v>96</v>
      </c>
      <c r="B100" s="23"/>
      <c r="C100" s="32"/>
      <c r="D100" s="23"/>
      <c r="E100" s="16"/>
      <c r="F100" s="24"/>
      <c r="G100" s="25"/>
      <c r="H100" s="233"/>
      <c r="I100" s="232"/>
      <c r="J100" s="24"/>
      <c r="K100" s="24"/>
      <c r="L100" s="193">
        <f t="shared" si="1"/>
        <v>0</v>
      </c>
      <c r="M100" s="24"/>
      <c r="N100" s="23"/>
      <c r="P100" s="199"/>
      <c r="Q100" s="200"/>
      <c r="R100" s="201"/>
    </row>
    <row r="101" spans="1:18" s="198" customFormat="1" x14ac:dyDescent="0.25">
      <c r="A101" s="192">
        <v>97</v>
      </c>
      <c r="B101" s="23"/>
      <c r="C101" s="32"/>
      <c r="D101" s="23"/>
      <c r="E101" s="16"/>
      <c r="F101" s="24"/>
      <c r="G101" s="25"/>
      <c r="H101" s="233"/>
      <c r="I101" s="232"/>
      <c r="J101" s="24"/>
      <c r="K101" s="24"/>
      <c r="L101" s="193">
        <f t="shared" si="1"/>
        <v>0</v>
      </c>
      <c r="M101" s="24"/>
      <c r="N101" s="23"/>
      <c r="P101" s="199"/>
      <c r="Q101" s="199"/>
      <c r="R101" s="202"/>
    </row>
    <row r="102" spans="1:18" s="198" customFormat="1" x14ac:dyDescent="0.25">
      <c r="A102" s="192">
        <v>98</v>
      </c>
      <c r="B102" s="23"/>
      <c r="C102" s="32"/>
      <c r="D102" s="23"/>
      <c r="E102" s="16"/>
      <c r="F102" s="24"/>
      <c r="G102" s="25"/>
      <c r="H102" s="233"/>
      <c r="I102" s="232"/>
      <c r="J102" s="24"/>
      <c r="K102" s="24"/>
      <c r="L102" s="193">
        <f t="shared" si="1"/>
        <v>0</v>
      </c>
      <c r="M102" s="24"/>
      <c r="N102" s="23"/>
      <c r="P102" s="199"/>
      <c r="Q102" s="199"/>
      <c r="R102" s="202"/>
    </row>
    <row r="103" spans="1:18" s="198" customFormat="1" x14ac:dyDescent="0.25">
      <c r="A103" s="192">
        <v>99</v>
      </c>
      <c r="B103" s="23"/>
      <c r="C103" s="32"/>
      <c r="D103" s="23"/>
      <c r="E103" s="16"/>
      <c r="F103" s="24"/>
      <c r="G103" s="25"/>
      <c r="H103" s="233"/>
      <c r="I103" s="232"/>
      <c r="J103" s="24"/>
      <c r="K103" s="24"/>
      <c r="L103" s="193">
        <f t="shared" si="1"/>
        <v>0</v>
      </c>
      <c r="M103" s="24"/>
      <c r="N103" s="23"/>
      <c r="P103" s="199"/>
      <c r="Q103" s="199"/>
      <c r="R103" s="202"/>
    </row>
    <row r="104" spans="1:18" s="198" customFormat="1" x14ac:dyDescent="0.25">
      <c r="A104" s="192">
        <v>100</v>
      </c>
      <c r="B104" s="23"/>
      <c r="C104" s="32"/>
      <c r="D104" s="23"/>
      <c r="E104" s="16"/>
      <c r="F104" s="24"/>
      <c r="G104" s="25"/>
      <c r="H104" s="233"/>
      <c r="I104" s="232"/>
      <c r="J104" s="24"/>
      <c r="K104" s="24"/>
      <c r="L104" s="193">
        <f t="shared" si="1"/>
        <v>0</v>
      </c>
      <c r="M104" s="24"/>
      <c r="N104" s="23"/>
      <c r="P104" s="199"/>
      <c r="Q104" s="199"/>
      <c r="R104" s="201"/>
    </row>
    <row r="105" spans="1:18" s="198" customFormat="1" x14ac:dyDescent="0.25">
      <c r="A105" s="192">
        <v>101</v>
      </c>
      <c r="B105" s="23"/>
      <c r="C105" s="32"/>
      <c r="D105" s="23"/>
      <c r="E105" s="16"/>
      <c r="F105" s="24"/>
      <c r="G105" s="25"/>
      <c r="H105" s="233"/>
      <c r="I105" s="232"/>
      <c r="J105" s="24"/>
      <c r="K105" s="24"/>
      <c r="L105" s="193">
        <f t="shared" si="1"/>
        <v>0</v>
      </c>
      <c r="M105" s="24"/>
      <c r="N105" s="23"/>
      <c r="P105" s="199"/>
      <c r="Q105" s="199"/>
      <c r="R105" s="202"/>
    </row>
    <row r="106" spans="1:18" s="198" customFormat="1" x14ac:dyDescent="0.25">
      <c r="A106" s="192">
        <v>102</v>
      </c>
      <c r="B106" s="23"/>
      <c r="C106" s="32"/>
      <c r="D106" s="23"/>
      <c r="E106" s="16"/>
      <c r="F106" s="24"/>
      <c r="G106" s="25"/>
      <c r="H106" s="233"/>
      <c r="I106" s="232"/>
      <c r="J106" s="24"/>
      <c r="K106" s="24"/>
      <c r="L106" s="193">
        <f t="shared" si="1"/>
        <v>0</v>
      </c>
      <c r="M106" s="24"/>
      <c r="N106" s="23"/>
      <c r="P106" s="199"/>
      <c r="Q106" s="199"/>
      <c r="R106" s="202"/>
    </row>
    <row r="107" spans="1:18" s="198" customFormat="1" x14ac:dyDescent="0.25">
      <c r="A107" s="192">
        <v>103</v>
      </c>
      <c r="B107" s="23"/>
      <c r="C107" s="32"/>
      <c r="D107" s="23"/>
      <c r="E107" s="16"/>
      <c r="F107" s="24"/>
      <c r="G107" s="25"/>
      <c r="H107" s="233"/>
      <c r="I107" s="232"/>
      <c r="J107" s="24"/>
      <c r="K107" s="24"/>
      <c r="L107" s="193">
        <f t="shared" si="1"/>
        <v>0</v>
      </c>
      <c r="M107" s="24"/>
      <c r="N107" s="23"/>
      <c r="P107" s="199"/>
      <c r="Q107" s="199"/>
      <c r="R107" s="202"/>
    </row>
    <row r="108" spans="1:18" s="198" customFormat="1" x14ac:dyDescent="0.25">
      <c r="A108" s="192">
        <v>104</v>
      </c>
      <c r="B108" s="23"/>
      <c r="C108" s="32"/>
      <c r="D108" s="23"/>
      <c r="E108" s="16"/>
      <c r="F108" s="24"/>
      <c r="G108" s="25"/>
      <c r="H108" s="233"/>
      <c r="I108" s="232"/>
      <c r="J108" s="24"/>
      <c r="K108" s="24"/>
      <c r="L108" s="193">
        <f t="shared" si="1"/>
        <v>0</v>
      </c>
      <c r="M108" s="24"/>
      <c r="N108" s="23"/>
      <c r="P108" s="199"/>
      <c r="Q108" s="199"/>
      <c r="R108" s="202"/>
    </row>
    <row r="109" spans="1:18" s="198" customFormat="1" x14ac:dyDescent="0.25">
      <c r="A109" s="192">
        <v>105</v>
      </c>
      <c r="B109" s="23"/>
      <c r="C109" s="32"/>
      <c r="D109" s="23"/>
      <c r="E109" s="16"/>
      <c r="F109" s="24"/>
      <c r="G109" s="25"/>
      <c r="H109" s="233"/>
      <c r="I109" s="232"/>
      <c r="J109" s="24"/>
      <c r="K109" s="24"/>
      <c r="L109" s="193">
        <f t="shared" si="1"/>
        <v>0</v>
      </c>
      <c r="M109" s="24"/>
      <c r="N109" s="23"/>
      <c r="P109" s="199"/>
      <c r="Q109" s="199"/>
      <c r="R109" s="202"/>
    </row>
    <row r="110" spans="1:18" s="198" customFormat="1" x14ac:dyDescent="0.25">
      <c r="A110" s="192">
        <v>106</v>
      </c>
      <c r="B110" s="23"/>
      <c r="C110" s="32"/>
      <c r="D110" s="23"/>
      <c r="E110" s="16"/>
      <c r="F110" s="24"/>
      <c r="G110" s="25"/>
      <c r="H110" s="233"/>
      <c r="I110" s="232"/>
      <c r="J110" s="24"/>
      <c r="K110" s="24"/>
      <c r="L110" s="193">
        <f t="shared" si="1"/>
        <v>0</v>
      </c>
      <c r="M110" s="24"/>
      <c r="N110" s="23"/>
      <c r="P110" s="199"/>
      <c r="Q110" s="200"/>
      <c r="R110" s="201"/>
    </row>
    <row r="111" spans="1:18" s="198" customFormat="1" x14ac:dyDescent="0.25">
      <c r="A111" s="192">
        <v>107</v>
      </c>
      <c r="B111" s="23"/>
      <c r="C111" s="32"/>
      <c r="D111" s="23"/>
      <c r="E111" s="16"/>
      <c r="F111" s="24"/>
      <c r="G111" s="25"/>
      <c r="H111" s="233"/>
      <c r="I111" s="232"/>
      <c r="J111" s="24"/>
      <c r="K111" s="24"/>
      <c r="L111" s="193">
        <f t="shared" si="1"/>
        <v>0</v>
      </c>
      <c r="M111" s="24"/>
      <c r="N111" s="23"/>
      <c r="P111" s="199"/>
      <c r="Q111" s="200"/>
      <c r="R111" s="201"/>
    </row>
    <row r="112" spans="1:18" s="198" customFormat="1" x14ac:dyDescent="0.25">
      <c r="A112" s="192">
        <v>108</v>
      </c>
      <c r="B112" s="23"/>
      <c r="C112" s="32"/>
      <c r="D112" s="23"/>
      <c r="E112" s="16"/>
      <c r="F112" s="24"/>
      <c r="G112" s="25"/>
      <c r="H112" s="233"/>
      <c r="I112" s="232"/>
      <c r="J112" s="24"/>
      <c r="K112" s="24"/>
      <c r="L112" s="193">
        <f t="shared" si="1"/>
        <v>0</v>
      </c>
      <c r="M112" s="24"/>
      <c r="N112" s="23"/>
      <c r="P112" s="199"/>
      <c r="Q112" s="199"/>
      <c r="R112" s="202"/>
    </row>
    <row r="113" spans="1:18" s="198" customFormat="1" x14ac:dyDescent="0.25">
      <c r="A113" s="192">
        <v>109</v>
      </c>
      <c r="B113" s="23"/>
      <c r="C113" s="32"/>
      <c r="D113" s="23"/>
      <c r="E113" s="16"/>
      <c r="F113" s="24"/>
      <c r="G113" s="25"/>
      <c r="H113" s="233"/>
      <c r="I113" s="232"/>
      <c r="J113" s="24"/>
      <c r="K113" s="24"/>
      <c r="L113" s="193">
        <f t="shared" si="1"/>
        <v>0</v>
      </c>
      <c r="M113" s="24"/>
      <c r="N113" s="23"/>
      <c r="P113" s="199"/>
      <c r="Q113" s="199"/>
      <c r="R113" s="202"/>
    </row>
    <row r="114" spans="1:18" s="198" customFormat="1" x14ac:dyDescent="0.25">
      <c r="A114" s="192">
        <v>110</v>
      </c>
      <c r="B114" s="23"/>
      <c r="C114" s="32"/>
      <c r="D114" s="23"/>
      <c r="E114" s="16"/>
      <c r="F114" s="24"/>
      <c r="G114" s="25"/>
      <c r="H114" s="233"/>
      <c r="I114" s="232"/>
      <c r="J114" s="24"/>
      <c r="K114" s="24"/>
      <c r="L114" s="193">
        <f t="shared" si="1"/>
        <v>0</v>
      </c>
      <c r="M114" s="24"/>
      <c r="N114" s="240"/>
      <c r="P114" s="199"/>
      <c r="Q114" s="200"/>
      <c r="R114" s="202"/>
    </row>
    <row r="115" spans="1:18" s="198" customFormat="1" x14ac:dyDescent="0.25">
      <c r="A115" s="192">
        <v>111</v>
      </c>
      <c r="B115" s="23"/>
      <c r="C115" s="32"/>
      <c r="D115" s="23"/>
      <c r="E115" s="16"/>
      <c r="F115" s="24"/>
      <c r="G115" s="25"/>
      <c r="H115" s="233"/>
      <c r="I115" s="232"/>
      <c r="J115" s="24"/>
      <c r="K115" s="24"/>
      <c r="L115" s="193">
        <f t="shared" si="1"/>
        <v>0</v>
      </c>
      <c r="M115" s="24"/>
      <c r="N115" s="23"/>
      <c r="P115" s="199"/>
      <c r="Q115" s="199"/>
      <c r="R115" s="202"/>
    </row>
    <row r="116" spans="1:18" s="198" customFormat="1" x14ac:dyDescent="0.25">
      <c r="A116" s="192">
        <v>112</v>
      </c>
      <c r="B116" s="23"/>
      <c r="C116" s="32"/>
      <c r="D116" s="23"/>
      <c r="E116" s="16"/>
      <c r="F116" s="24"/>
      <c r="G116" s="25"/>
      <c r="H116" s="233"/>
      <c r="I116" s="232"/>
      <c r="J116" s="24"/>
      <c r="K116" s="24"/>
      <c r="L116" s="193">
        <f t="shared" si="1"/>
        <v>0</v>
      </c>
      <c r="M116" s="24"/>
      <c r="N116" s="23"/>
      <c r="P116" s="199"/>
      <c r="Q116" s="199"/>
      <c r="R116" s="202"/>
    </row>
    <row r="117" spans="1:18" s="198" customFormat="1" x14ac:dyDescent="0.25">
      <c r="A117" s="192">
        <v>113</v>
      </c>
      <c r="B117" s="23"/>
      <c r="C117" s="32"/>
      <c r="D117" s="23"/>
      <c r="E117" s="16"/>
      <c r="F117" s="24"/>
      <c r="G117" s="25"/>
      <c r="H117" s="233"/>
      <c r="I117" s="232"/>
      <c r="J117" s="24"/>
      <c r="K117" s="24"/>
      <c r="L117" s="193">
        <f t="shared" si="1"/>
        <v>0</v>
      </c>
      <c r="M117" s="24"/>
      <c r="N117" s="23"/>
      <c r="P117" s="199"/>
      <c r="Q117" s="199"/>
      <c r="R117" s="202"/>
    </row>
    <row r="118" spans="1:18" s="198" customFormat="1" x14ac:dyDescent="0.25">
      <c r="A118" s="192">
        <v>114</v>
      </c>
      <c r="B118" s="23"/>
      <c r="C118" s="32"/>
      <c r="D118" s="23"/>
      <c r="E118" s="16"/>
      <c r="F118" s="24"/>
      <c r="G118" s="25"/>
      <c r="H118" s="233"/>
      <c r="I118" s="232"/>
      <c r="J118" s="24"/>
      <c r="K118" s="24"/>
      <c r="L118" s="193">
        <f t="shared" si="1"/>
        <v>0</v>
      </c>
      <c r="M118" s="24"/>
      <c r="N118" s="23"/>
      <c r="P118" s="199"/>
      <c r="Q118" s="199"/>
      <c r="R118" s="202"/>
    </row>
    <row r="119" spans="1:18" s="198" customFormat="1" x14ac:dyDescent="0.25">
      <c r="A119" s="192">
        <v>115</v>
      </c>
      <c r="B119" s="23"/>
      <c r="C119" s="32"/>
      <c r="D119" s="23"/>
      <c r="E119" s="16"/>
      <c r="F119" s="24"/>
      <c r="G119" s="25"/>
      <c r="H119" s="233"/>
      <c r="I119" s="232"/>
      <c r="J119" s="24"/>
      <c r="K119" s="24"/>
      <c r="L119" s="193">
        <f t="shared" si="1"/>
        <v>0</v>
      </c>
      <c r="M119" s="24"/>
      <c r="N119" s="23"/>
      <c r="P119" s="199"/>
      <c r="Q119" s="200"/>
      <c r="R119" s="201"/>
    </row>
    <row r="120" spans="1:18" s="198" customFormat="1" x14ac:dyDescent="0.25">
      <c r="A120" s="192">
        <v>116</v>
      </c>
      <c r="B120" s="23"/>
      <c r="C120" s="32"/>
      <c r="D120" s="23"/>
      <c r="E120" s="16"/>
      <c r="F120" s="24"/>
      <c r="G120" s="25"/>
      <c r="H120" s="233"/>
      <c r="I120" s="232"/>
      <c r="J120" s="24"/>
      <c r="K120" s="24"/>
      <c r="L120" s="193">
        <f t="shared" si="1"/>
        <v>0</v>
      </c>
      <c r="M120" s="24"/>
      <c r="N120" s="23"/>
      <c r="P120" s="199"/>
      <c r="Q120" s="199"/>
      <c r="R120" s="202"/>
    </row>
    <row r="121" spans="1:18" s="198" customFormat="1" x14ac:dyDescent="0.25">
      <c r="A121" s="192">
        <v>117</v>
      </c>
      <c r="B121" s="23"/>
      <c r="C121" s="32"/>
      <c r="D121" s="23"/>
      <c r="E121" s="16"/>
      <c r="F121" s="24"/>
      <c r="G121" s="25"/>
      <c r="H121" s="233"/>
      <c r="I121" s="232"/>
      <c r="J121" s="24"/>
      <c r="K121" s="24"/>
      <c r="L121" s="193">
        <f t="shared" si="1"/>
        <v>0</v>
      </c>
      <c r="M121" s="24"/>
      <c r="N121" s="23"/>
      <c r="P121" s="199"/>
      <c r="Q121" s="199"/>
      <c r="R121" s="202"/>
    </row>
    <row r="122" spans="1:18" s="198" customFormat="1" x14ac:dyDescent="0.25">
      <c r="A122" s="192">
        <v>118</v>
      </c>
      <c r="B122" s="23"/>
      <c r="C122" s="32"/>
      <c r="D122" s="23"/>
      <c r="E122" s="16"/>
      <c r="F122" s="24"/>
      <c r="G122" s="25"/>
      <c r="H122" s="233"/>
      <c r="I122" s="232"/>
      <c r="J122" s="24"/>
      <c r="K122" s="24"/>
      <c r="L122" s="193">
        <f t="shared" si="1"/>
        <v>0</v>
      </c>
      <c r="M122" s="24"/>
      <c r="N122" s="242"/>
      <c r="P122" s="199"/>
      <c r="Q122" s="200"/>
      <c r="R122" s="201"/>
    </row>
    <row r="123" spans="1:18" s="198" customFormat="1" x14ac:dyDescent="0.25">
      <c r="A123" s="192">
        <v>119</v>
      </c>
      <c r="B123" s="23"/>
      <c r="C123" s="32"/>
      <c r="D123" s="23"/>
      <c r="E123" s="16"/>
      <c r="F123" s="24"/>
      <c r="G123" s="25"/>
      <c r="H123" s="233"/>
      <c r="I123" s="232"/>
      <c r="J123" s="24"/>
      <c r="K123" s="24"/>
      <c r="L123" s="193">
        <f t="shared" si="1"/>
        <v>0</v>
      </c>
      <c r="M123" s="24"/>
      <c r="N123" s="23"/>
      <c r="P123" s="199"/>
      <c r="Q123" s="199"/>
      <c r="R123" s="202"/>
    </row>
    <row r="124" spans="1:18" s="198" customFormat="1" x14ac:dyDescent="0.25">
      <c r="A124" s="192">
        <v>120</v>
      </c>
      <c r="B124" s="23"/>
      <c r="C124" s="32"/>
      <c r="D124" s="23"/>
      <c r="E124" s="16"/>
      <c r="F124" s="24"/>
      <c r="G124" s="25"/>
      <c r="H124" s="233"/>
      <c r="I124" s="232"/>
      <c r="J124" s="24"/>
      <c r="K124" s="24"/>
      <c r="L124" s="193">
        <f t="shared" si="1"/>
        <v>0</v>
      </c>
      <c r="M124" s="24"/>
      <c r="N124" s="23"/>
      <c r="P124" s="199"/>
      <c r="Q124" s="199"/>
      <c r="R124" s="202"/>
    </row>
    <row r="125" spans="1:18" s="198" customFormat="1" x14ac:dyDescent="0.25">
      <c r="A125" s="192">
        <v>121</v>
      </c>
      <c r="B125" s="23"/>
      <c r="C125" s="32"/>
      <c r="D125" s="23"/>
      <c r="E125" s="16"/>
      <c r="F125" s="24"/>
      <c r="G125" s="25"/>
      <c r="H125" s="233"/>
      <c r="I125" s="232"/>
      <c r="J125" s="24"/>
      <c r="K125" s="24"/>
      <c r="L125" s="193">
        <f t="shared" si="1"/>
        <v>0</v>
      </c>
      <c r="M125" s="24"/>
      <c r="N125" s="23"/>
      <c r="P125" s="199"/>
      <c r="Q125" s="199"/>
      <c r="R125" s="202"/>
    </row>
    <row r="126" spans="1:18" s="198" customFormat="1" x14ac:dyDescent="0.25">
      <c r="A126" s="192">
        <v>122</v>
      </c>
      <c r="B126" s="23"/>
      <c r="C126" s="32"/>
      <c r="D126" s="23"/>
      <c r="E126" s="16"/>
      <c r="F126" s="24"/>
      <c r="G126" s="25"/>
      <c r="H126" s="233"/>
      <c r="I126" s="232"/>
      <c r="J126" s="24"/>
      <c r="K126" s="24"/>
      <c r="L126" s="193">
        <f t="shared" si="1"/>
        <v>0</v>
      </c>
      <c r="M126" s="24"/>
      <c r="N126" s="23"/>
      <c r="P126" s="199"/>
      <c r="Q126" s="199"/>
      <c r="R126" s="202"/>
    </row>
    <row r="127" spans="1:18" s="198" customFormat="1" x14ac:dyDescent="0.25">
      <c r="A127" s="192">
        <v>123</v>
      </c>
      <c r="B127" s="23"/>
      <c r="C127" s="32"/>
      <c r="D127" s="23"/>
      <c r="E127" s="16"/>
      <c r="F127" s="24"/>
      <c r="G127" s="25"/>
      <c r="H127" s="233"/>
      <c r="I127" s="232"/>
      <c r="J127" s="24"/>
      <c r="K127" s="24"/>
      <c r="L127" s="193">
        <f t="shared" si="1"/>
        <v>0</v>
      </c>
      <c r="M127" s="24"/>
      <c r="N127" s="23"/>
      <c r="P127" s="199"/>
      <c r="Q127" s="199"/>
      <c r="R127" s="202"/>
    </row>
    <row r="128" spans="1:18" s="198" customFormat="1" x14ac:dyDescent="0.25">
      <c r="A128" s="192">
        <v>124</v>
      </c>
      <c r="B128" s="23"/>
      <c r="C128" s="32"/>
      <c r="D128" s="23"/>
      <c r="E128" s="16"/>
      <c r="F128" s="24"/>
      <c r="G128" s="25"/>
      <c r="H128" s="233"/>
      <c r="I128" s="232"/>
      <c r="J128" s="24"/>
      <c r="K128" s="24"/>
      <c r="L128" s="193">
        <f t="shared" si="1"/>
        <v>0</v>
      </c>
      <c r="M128" s="24"/>
      <c r="N128" s="23"/>
      <c r="P128" s="199"/>
      <c r="Q128" s="199"/>
      <c r="R128" s="202"/>
    </row>
    <row r="129" spans="1:20" s="198" customFormat="1" x14ac:dyDescent="0.25">
      <c r="A129" s="192">
        <v>125</v>
      </c>
      <c r="B129" s="23"/>
      <c r="C129" s="32"/>
      <c r="D129" s="23"/>
      <c r="E129" s="16"/>
      <c r="F129" s="24"/>
      <c r="G129" s="25"/>
      <c r="H129" s="233"/>
      <c r="I129" s="232"/>
      <c r="J129" s="24"/>
      <c r="K129" s="24"/>
      <c r="L129" s="193">
        <f t="shared" si="1"/>
        <v>0</v>
      </c>
      <c r="M129" s="24"/>
      <c r="N129" s="23"/>
      <c r="P129" s="199"/>
      <c r="Q129" s="199"/>
      <c r="R129" s="202"/>
    </row>
    <row r="130" spans="1:20" s="198" customFormat="1" x14ac:dyDescent="0.25">
      <c r="A130" s="192">
        <v>126</v>
      </c>
      <c r="B130" s="23"/>
      <c r="C130" s="32"/>
      <c r="D130" s="23"/>
      <c r="E130" s="16"/>
      <c r="F130" s="24"/>
      <c r="G130" s="25"/>
      <c r="H130" s="233"/>
      <c r="I130" s="232"/>
      <c r="J130" s="24"/>
      <c r="K130" s="24"/>
      <c r="L130" s="193">
        <f t="shared" si="1"/>
        <v>0</v>
      </c>
      <c r="M130" s="24"/>
      <c r="N130" s="23"/>
      <c r="P130" s="199"/>
      <c r="Q130" s="199"/>
      <c r="R130" s="202"/>
    </row>
    <row r="131" spans="1:20" s="198" customFormat="1" x14ac:dyDescent="0.25">
      <c r="A131" s="192">
        <v>127</v>
      </c>
      <c r="B131" s="23"/>
      <c r="C131" s="32"/>
      <c r="D131" s="23"/>
      <c r="E131" s="16"/>
      <c r="F131" s="24"/>
      <c r="G131" s="25"/>
      <c r="H131" s="233"/>
      <c r="I131" s="232"/>
      <c r="J131" s="24"/>
      <c r="K131" s="24"/>
      <c r="L131" s="193">
        <f t="shared" si="1"/>
        <v>0</v>
      </c>
      <c r="M131" s="24"/>
      <c r="N131" s="23"/>
      <c r="P131" s="199"/>
      <c r="Q131" s="199"/>
      <c r="R131" s="202"/>
    </row>
    <row r="132" spans="1:20" s="198" customFormat="1" x14ac:dyDescent="0.25">
      <c r="A132" s="192">
        <v>128</v>
      </c>
      <c r="B132" s="23"/>
      <c r="C132" s="32"/>
      <c r="D132" s="23"/>
      <c r="E132" s="16"/>
      <c r="F132" s="24"/>
      <c r="G132" s="25"/>
      <c r="H132" s="233"/>
      <c r="I132" s="232"/>
      <c r="J132" s="24"/>
      <c r="K132" s="24"/>
      <c r="L132" s="193">
        <f t="shared" si="1"/>
        <v>0</v>
      </c>
      <c r="M132" s="24"/>
      <c r="N132" s="23"/>
      <c r="P132" s="199"/>
      <c r="Q132" s="199"/>
      <c r="R132" s="201"/>
    </row>
    <row r="133" spans="1:20" s="198" customFormat="1" x14ac:dyDescent="0.25">
      <c r="A133" s="192">
        <v>129</v>
      </c>
      <c r="B133" s="23"/>
      <c r="C133" s="32"/>
      <c r="D133" s="23"/>
      <c r="E133" s="16"/>
      <c r="F133" s="24"/>
      <c r="G133" s="25"/>
      <c r="H133" s="233"/>
      <c r="I133" s="232"/>
      <c r="J133" s="24"/>
      <c r="K133" s="24"/>
      <c r="L133" s="193">
        <f t="shared" si="1"/>
        <v>0</v>
      </c>
      <c r="M133" s="24"/>
      <c r="N133" s="23"/>
      <c r="P133" s="199"/>
      <c r="Q133" s="199"/>
      <c r="R133" s="201"/>
    </row>
    <row r="134" spans="1:20" s="198" customFormat="1" x14ac:dyDescent="0.25">
      <c r="A134" s="192">
        <v>130</v>
      </c>
      <c r="B134" s="23"/>
      <c r="C134" s="32"/>
      <c r="D134" s="23"/>
      <c r="E134" s="16"/>
      <c r="F134" s="24"/>
      <c r="G134" s="25"/>
      <c r="H134" s="233"/>
      <c r="I134" s="232"/>
      <c r="J134" s="24"/>
      <c r="K134" s="24"/>
      <c r="L134" s="193">
        <f t="shared" ref="L134:L197" si="2">J134+K134</f>
        <v>0</v>
      </c>
      <c r="M134" s="24"/>
      <c r="N134" s="23"/>
      <c r="P134" s="199"/>
      <c r="Q134" s="200"/>
      <c r="R134" s="201"/>
    </row>
    <row r="135" spans="1:20" s="198" customFormat="1" x14ac:dyDescent="0.25">
      <c r="A135" s="192">
        <v>131</v>
      </c>
      <c r="B135" s="23"/>
      <c r="C135" s="32"/>
      <c r="D135" s="23"/>
      <c r="E135" s="16"/>
      <c r="F135" s="24"/>
      <c r="G135" s="25"/>
      <c r="H135" s="233"/>
      <c r="I135" s="232"/>
      <c r="J135" s="24"/>
      <c r="K135" s="24"/>
      <c r="L135" s="193">
        <f t="shared" si="2"/>
        <v>0</v>
      </c>
      <c r="M135" s="24"/>
      <c r="N135" s="23"/>
      <c r="P135" s="199"/>
      <c r="Q135" s="199"/>
      <c r="R135" s="202"/>
    </row>
    <row r="136" spans="1:20" s="198" customFormat="1" x14ac:dyDescent="0.25">
      <c r="A136" s="192">
        <v>132</v>
      </c>
      <c r="B136" s="23"/>
      <c r="C136" s="32"/>
      <c r="D136" s="23"/>
      <c r="E136" s="16"/>
      <c r="F136" s="24"/>
      <c r="G136" s="25"/>
      <c r="H136" s="233"/>
      <c r="I136" s="232"/>
      <c r="J136" s="24"/>
      <c r="K136" s="24"/>
      <c r="L136" s="193">
        <f t="shared" si="2"/>
        <v>0</v>
      </c>
      <c r="M136" s="24"/>
      <c r="N136" s="23"/>
      <c r="P136" s="199"/>
      <c r="Q136" s="200"/>
      <c r="R136" s="201"/>
    </row>
    <row r="137" spans="1:20" s="198" customFormat="1" x14ac:dyDescent="0.25">
      <c r="A137" s="192">
        <v>133</v>
      </c>
      <c r="B137" s="23"/>
      <c r="C137" s="32"/>
      <c r="D137" s="23"/>
      <c r="E137" s="16"/>
      <c r="F137" s="24"/>
      <c r="G137" s="25"/>
      <c r="H137" s="233"/>
      <c r="I137" s="232"/>
      <c r="J137" s="24"/>
      <c r="K137" s="24"/>
      <c r="L137" s="193">
        <f t="shared" si="2"/>
        <v>0</v>
      </c>
      <c r="M137" s="24"/>
      <c r="N137" s="240"/>
      <c r="P137" s="199"/>
      <c r="Q137" s="200"/>
      <c r="R137" s="201"/>
    </row>
    <row r="138" spans="1:20" s="198" customFormat="1" x14ac:dyDescent="0.25">
      <c r="A138" s="192">
        <v>134</v>
      </c>
      <c r="B138" s="23"/>
      <c r="C138" s="32"/>
      <c r="D138" s="23"/>
      <c r="E138" s="16"/>
      <c r="F138" s="24"/>
      <c r="G138" s="25"/>
      <c r="H138" s="233"/>
      <c r="I138" s="232"/>
      <c r="J138" s="24"/>
      <c r="K138" s="24"/>
      <c r="L138" s="193">
        <f t="shared" si="2"/>
        <v>0</v>
      </c>
      <c r="M138" s="24"/>
      <c r="N138" s="23"/>
      <c r="P138" s="199"/>
      <c r="Q138" s="200"/>
      <c r="R138" s="202"/>
    </row>
    <row r="139" spans="1:20" s="198" customFormat="1" x14ac:dyDescent="0.25">
      <c r="A139" s="192">
        <v>135</v>
      </c>
      <c r="B139" s="23"/>
      <c r="C139" s="32"/>
      <c r="D139" s="23"/>
      <c r="E139" s="16"/>
      <c r="F139" s="24"/>
      <c r="G139" s="25"/>
      <c r="H139" s="233"/>
      <c r="I139" s="232"/>
      <c r="J139" s="24"/>
      <c r="K139" s="24"/>
      <c r="L139" s="193">
        <f t="shared" si="2"/>
        <v>0</v>
      </c>
      <c r="M139" s="24"/>
      <c r="N139" s="23"/>
      <c r="P139" s="199"/>
      <c r="Q139" s="199"/>
      <c r="R139" s="202"/>
    </row>
    <row r="140" spans="1:20" s="198" customFormat="1" x14ac:dyDescent="0.25">
      <c r="A140" s="192">
        <v>136</v>
      </c>
      <c r="B140" s="23"/>
      <c r="C140" s="32"/>
      <c r="D140" s="23"/>
      <c r="E140" s="16"/>
      <c r="F140" s="24"/>
      <c r="G140" s="25"/>
      <c r="H140" s="233"/>
      <c r="I140" s="232"/>
      <c r="J140" s="24"/>
      <c r="K140" s="24"/>
      <c r="L140" s="193">
        <f t="shared" si="2"/>
        <v>0</v>
      </c>
      <c r="M140" s="24"/>
      <c r="N140" s="23"/>
      <c r="P140" s="199"/>
      <c r="Q140" s="199"/>
      <c r="R140" s="202"/>
    </row>
    <row r="141" spans="1:20" s="198" customFormat="1" x14ac:dyDescent="0.25">
      <c r="A141" s="192">
        <v>137</v>
      </c>
      <c r="B141" s="23"/>
      <c r="C141" s="32"/>
      <c r="D141" s="23"/>
      <c r="E141" s="16"/>
      <c r="F141" s="24"/>
      <c r="G141" s="25"/>
      <c r="H141" s="233"/>
      <c r="I141" s="232"/>
      <c r="J141" s="24"/>
      <c r="K141" s="24"/>
      <c r="L141" s="193">
        <f t="shared" si="2"/>
        <v>0</v>
      </c>
      <c r="M141" s="24"/>
      <c r="N141" s="23"/>
      <c r="P141" s="199"/>
      <c r="Q141" s="200"/>
      <c r="R141" s="201"/>
    </row>
    <row r="142" spans="1:20" s="198" customFormat="1" x14ac:dyDescent="0.25">
      <c r="A142" s="192">
        <v>138</v>
      </c>
      <c r="B142" s="23"/>
      <c r="C142" s="32"/>
      <c r="D142" s="23"/>
      <c r="E142" s="16"/>
      <c r="F142" s="24"/>
      <c r="G142" s="25"/>
      <c r="H142" s="233"/>
      <c r="I142" s="232"/>
      <c r="J142" s="24"/>
      <c r="K142" s="24"/>
      <c r="L142" s="193">
        <f t="shared" si="2"/>
        <v>0</v>
      </c>
      <c r="M142" s="24"/>
      <c r="N142" s="23"/>
      <c r="P142" s="199"/>
      <c r="Q142" s="199"/>
      <c r="R142" s="202"/>
    </row>
    <row r="143" spans="1:20" s="198" customFormat="1" x14ac:dyDescent="0.25">
      <c r="A143" s="192">
        <v>139</v>
      </c>
      <c r="B143" s="23"/>
      <c r="C143" s="32"/>
      <c r="D143" s="23"/>
      <c r="E143" s="16"/>
      <c r="F143" s="24"/>
      <c r="G143" s="25"/>
      <c r="H143" s="233"/>
      <c r="I143" s="232"/>
      <c r="J143" s="24"/>
      <c r="K143" s="24"/>
      <c r="L143" s="193">
        <f t="shared" si="2"/>
        <v>0</v>
      </c>
      <c r="M143" s="24"/>
      <c r="N143" s="23"/>
      <c r="P143" s="199"/>
      <c r="Q143" s="199"/>
      <c r="R143" s="202"/>
      <c r="S143" s="203"/>
      <c r="T143" s="203"/>
    </row>
    <row r="144" spans="1:20" s="198" customFormat="1" x14ac:dyDescent="0.25">
      <c r="A144" s="192">
        <v>140</v>
      </c>
      <c r="B144" s="23"/>
      <c r="C144" s="32"/>
      <c r="D144" s="23"/>
      <c r="E144" s="16"/>
      <c r="F144" s="24"/>
      <c r="G144" s="25"/>
      <c r="H144" s="233"/>
      <c r="I144" s="232"/>
      <c r="J144" s="24"/>
      <c r="K144" s="24"/>
      <c r="L144" s="193">
        <f t="shared" si="2"/>
        <v>0</v>
      </c>
      <c r="M144" s="24"/>
      <c r="N144" s="23"/>
      <c r="P144" s="199"/>
      <c r="Q144" s="199"/>
      <c r="R144" s="202"/>
      <c r="S144" s="203"/>
      <c r="T144" s="203"/>
    </row>
    <row r="145" spans="1:20" s="198" customFormat="1" ht="15.75" customHeight="1" x14ac:dyDescent="0.25">
      <c r="A145" s="192">
        <v>141</v>
      </c>
      <c r="B145" s="23"/>
      <c r="C145" s="28"/>
      <c r="D145" s="23"/>
      <c r="E145" s="16"/>
      <c r="F145" s="24"/>
      <c r="G145" s="25"/>
      <c r="H145" s="233"/>
      <c r="I145" s="232"/>
      <c r="J145" s="24"/>
      <c r="K145" s="24"/>
      <c r="L145" s="193">
        <f t="shared" si="2"/>
        <v>0</v>
      </c>
      <c r="M145" s="24"/>
      <c r="N145" s="23"/>
      <c r="O145" s="204"/>
      <c r="P145" s="199"/>
      <c r="Q145" s="199"/>
      <c r="R145" s="202"/>
      <c r="S145" s="205"/>
      <c r="T145" s="203"/>
    </row>
    <row r="146" spans="1:20" s="198" customFormat="1" x14ac:dyDescent="0.25">
      <c r="A146" s="192">
        <v>142</v>
      </c>
      <c r="B146" s="23"/>
      <c r="C146" s="32"/>
      <c r="D146" s="23"/>
      <c r="E146" s="16"/>
      <c r="F146" s="24"/>
      <c r="G146" s="25"/>
      <c r="H146" s="233"/>
      <c r="I146" s="232"/>
      <c r="J146" s="24"/>
      <c r="K146" s="24"/>
      <c r="L146" s="193">
        <f t="shared" si="2"/>
        <v>0</v>
      </c>
      <c r="M146" s="24"/>
      <c r="N146" s="243"/>
      <c r="O146" s="204"/>
      <c r="P146" s="199"/>
      <c r="Q146" s="200"/>
      <c r="R146" s="202"/>
      <c r="S146" s="205"/>
      <c r="T146" s="203"/>
    </row>
    <row r="147" spans="1:20" s="198" customFormat="1" x14ac:dyDescent="0.25">
      <c r="A147" s="192">
        <v>143</v>
      </c>
      <c r="B147" s="23"/>
      <c r="C147" s="28"/>
      <c r="D147" s="23"/>
      <c r="E147" s="16"/>
      <c r="F147" s="24"/>
      <c r="G147" s="25"/>
      <c r="H147" s="233"/>
      <c r="I147" s="232"/>
      <c r="J147" s="24"/>
      <c r="K147" s="24"/>
      <c r="L147" s="193">
        <f t="shared" si="2"/>
        <v>0</v>
      </c>
      <c r="M147" s="24"/>
      <c r="N147" s="240"/>
      <c r="P147" s="199"/>
      <c r="Q147" s="199"/>
      <c r="R147" s="202"/>
    </row>
    <row r="148" spans="1:20" s="198" customFormat="1" x14ac:dyDescent="0.25">
      <c r="A148" s="192">
        <v>144</v>
      </c>
      <c r="B148" s="23"/>
      <c r="C148" s="28"/>
      <c r="D148" s="23"/>
      <c r="E148" s="16"/>
      <c r="F148" s="24"/>
      <c r="G148" s="25"/>
      <c r="H148" s="233"/>
      <c r="I148" s="232"/>
      <c r="J148" s="24"/>
      <c r="K148" s="24"/>
      <c r="L148" s="193">
        <f t="shared" si="2"/>
        <v>0</v>
      </c>
      <c r="M148" s="24"/>
      <c r="N148" s="240"/>
      <c r="P148" s="199"/>
      <c r="Q148" s="199"/>
      <c r="R148" s="202"/>
    </row>
    <row r="149" spans="1:20" s="198" customFormat="1" x14ac:dyDescent="0.25">
      <c r="A149" s="192">
        <v>145</v>
      </c>
      <c r="B149" s="23"/>
      <c r="C149" s="28"/>
      <c r="D149" s="23"/>
      <c r="E149" s="16"/>
      <c r="F149" s="24"/>
      <c r="G149" s="25"/>
      <c r="H149" s="233"/>
      <c r="I149" s="232"/>
      <c r="J149" s="24"/>
      <c r="K149" s="24"/>
      <c r="L149" s="193">
        <f t="shared" si="2"/>
        <v>0</v>
      </c>
      <c r="M149" s="24"/>
      <c r="N149" s="240"/>
      <c r="P149" s="199"/>
      <c r="Q149" s="199"/>
      <c r="R149" s="202"/>
    </row>
    <row r="150" spans="1:20" s="198" customFormat="1" x14ac:dyDescent="0.25">
      <c r="A150" s="192">
        <v>146</v>
      </c>
      <c r="B150" s="26"/>
      <c r="C150" s="33"/>
      <c r="D150" s="26"/>
      <c r="E150" s="16"/>
      <c r="F150" s="27"/>
      <c r="G150" s="21"/>
      <c r="H150" s="234"/>
      <c r="I150" s="232"/>
      <c r="J150" s="24"/>
      <c r="K150" s="24"/>
      <c r="L150" s="193">
        <f t="shared" si="2"/>
        <v>0</v>
      </c>
      <c r="M150" s="24"/>
      <c r="N150" s="240"/>
      <c r="O150" s="204"/>
      <c r="P150" s="199"/>
      <c r="Q150" s="199"/>
      <c r="R150" s="204"/>
      <c r="S150" s="204"/>
    </row>
    <row r="151" spans="1:20" s="198" customFormat="1" x14ac:dyDescent="0.25">
      <c r="A151" s="192">
        <v>147</v>
      </c>
      <c r="B151" s="23"/>
      <c r="C151" s="32"/>
      <c r="D151" s="23"/>
      <c r="E151" s="16"/>
      <c r="F151" s="24"/>
      <c r="G151" s="25"/>
      <c r="H151" s="233"/>
      <c r="I151" s="232"/>
      <c r="J151" s="24"/>
      <c r="K151" s="24"/>
      <c r="L151" s="193">
        <f t="shared" si="2"/>
        <v>0</v>
      </c>
      <c r="M151" s="24"/>
      <c r="N151" s="240"/>
      <c r="P151" s="199"/>
      <c r="Q151" s="199"/>
    </row>
    <row r="152" spans="1:20" s="198" customFormat="1" x14ac:dyDescent="0.25">
      <c r="A152" s="192">
        <v>148</v>
      </c>
      <c r="B152" s="23"/>
      <c r="C152" s="28"/>
      <c r="D152" s="23"/>
      <c r="E152" s="16"/>
      <c r="F152" s="24"/>
      <c r="G152" s="25"/>
      <c r="H152" s="233"/>
      <c r="I152" s="232"/>
      <c r="J152" s="24"/>
      <c r="K152" s="24"/>
      <c r="L152" s="193">
        <f t="shared" si="2"/>
        <v>0</v>
      </c>
      <c r="M152" s="24"/>
      <c r="N152" s="240"/>
      <c r="P152" s="199"/>
      <c r="Q152" s="199"/>
    </row>
    <row r="153" spans="1:20" s="198" customFormat="1" x14ac:dyDescent="0.25">
      <c r="A153" s="192">
        <v>149</v>
      </c>
      <c r="B153" s="23"/>
      <c r="C153" s="235"/>
      <c r="D153" s="23"/>
      <c r="E153" s="16"/>
      <c r="F153" s="16"/>
      <c r="G153" s="236"/>
      <c r="H153" s="20"/>
      <c r="I153" s="232"/>
      <c r="J153" s="237"/>
      <c r="K153" s="24"/>
      <c r="L153" s="193">
        <f t="shared" si="2"/>
        <v>0</v>
      </c>
      <c r="M153" s="24"/>
      <c r="N153" s="29"/>
      <c r="P153" s="199"/>
      <c r="Q153" s="199"/>
    </row>
    <row r="154" spans="1:20" s="198" customFormat="1" x14ac:dyDescent="0.25">
      <c r="A154" s="192">
        <v>150</v>
      </c>
      <c r="B154" s="238"/>
      <c r="C154" s="235"/>
      <c r="D154" s="238"/>
      <c r="E154" s="16"/>
      <c r="F154" s="16"/>
      <c r="G154" s="239"/>
      <c r="H154" s="20"/>
      <c r="I154" s="232"/>
      <c r="J154" s="237"/>
      <c r="K154" s="24"/>
      <c r="L154" s="193">
        <f t="shared" si="2"/>
        <v>0</v>
      </c>
      <c r="M154" s="24"/>
      <c r="N154" s="30"/>
      <c r="P154" s="199"/>
      <c r="Q154" s="199"/>
    </row>
    <row r="155" spans="1:20" s="198" customFormat="1" x14ac:dyDescent="0.25">
      <c r="A155" s="192">
        <v>151</v>
      </c>
      <c r="B155" s="23"/>
      <c r="C155" s="28"/>
      <c r="D155" s="23"/>
      <c r="E155" s="16"/>
      <c r="F155" s="24"/>
      <c r="G155" s="25"/>
      <c r="H155" s="20"/>
      <c r="I155" s="232"/>
      <c r="J155" s="237"/>
      <c r="K155" s="24"/>
      <c r="L155" s="193">
        <f t="shared" si="2"/>
        <v>0</v>
      </c>
      <c r="M155" s="24"/>
      <c r="N155" s="20"/>
      <c r="P155" s="199"/>
      <c r="Q155" s="199"/>
    </row>
    <row r="156" spans="1:20" s="206" customFormat="1" x14ac:dyDescent="0.25">
      <c r="A156" s="192">
        <v>152</v>
      </c>
      <c r="B156" s="17"/>
      <c r="C156" s="34"/>
      <c r="D156" s="17"/>
      <c r="E156" s="16"/>
      <c r="F156" s="18"/>
      <c r="G156" s="19"/>
      <c r="H156" s="20"/>
      <c r="I156" s="232"/>
      <c r="J156" s="31"/>
      <c r="K156" s="18"/>
      <c r="L156" s="193">
        <f t="shared" si="2"/>
        <v>0</v>
      </c>
      <c r="M156" s="24"/>
      <c r="N156" s="20"/>
      <c r="Q156" s="199"/>
    </row>
    <row r="157" spans="1:20" s="206" customFormat="1" x14ac:dyDescent="0.25">
      <c r="A157" s="192">
        <v>153</v>
      </c>
      <c r="B157" s="17"/>
      <c r="C157" s="34"/>
      <c r="D157" s="17"/>
      <c r="E157" s="16"/>
      <c r="F157" s="18"/>
      <c r="G157" s="19"/>
      <c r="H157" s="20"/>
      <c r="I157" s="232"/>
      <c r="J157" s="31"/>
      <c r="K157" s="18"/>
      <c r="L157" s="193">
        <f t="shared" si="2"/>
        <v>0</v>
      </c>
      <c r="M157" s="24"/>
      <c r="N157" s="20"/>
      <c r="Q157" s="199"/>
      <c r="R157" s="207"/>
    </row>
    <row r="158" spans="1:20" s="206" customFormat="1" x14ac:dyDescent="0.25">
      <c r="A158" s="192">
        <v>154</v>
      </c>
      <c r="B158" s="23"/>
      <c r="C158" s="34"/>
      <c r="D158" s="17"/>
      <c r="E158" s="16"/>
      <c r="F158" s="18"/>
      <c r="G158" s="19"/>
      <c r="H158" s="20"/>
      <c r="I158" s="232"/>
      <c r="J158" s="31"/>
      <c r="K158" s="18"/>
      <c r="L158" s="193">
        <f t="shared" si="2"/>
        <v>0</v>
      </c>
      <c r="M158" s="24"/>
      <c r="N158" s="22"/>
      <c r="P158" s="208"/>
      <c r="Q158" s="199"/>
      <c r="R158" s="207"/>
    </row>
    <row r="159" spans="1:20" s="198" customFormat="1" x14ac:dyDescent="0.25">
      <c r="A159" s="192">
        <v>155</v>
      </c>
      <c r="B159" s="23"/>
      <c r="C159" s="28"/>
      <c r="D159" s="23"/>
      <c r="E159" s="16"/>
      <c r="F159" s="16"/>
      <c r="G159" s="25"/>
      <c r="H159" s="20"/>
      <c r="I159" s="232"/>
      <c r="J159" s="24"/>
      <c r="K159" s="24"/>
      <c r="L159" s="193">
        <f t="shared" si="2"/>
        <v>0</v>
      </c>
      <c r="M159" s="24"/>
      <c r="N159" s="240"/>
      <c r="Q159" s="199"/>
    </row>
    <row r="160" spans="1:20" s="198" customFormat="1" x14ac:dyDescent="0.25">
      <c r="A160" s="192">
        <v>156</v>
      </c>
      <c r="B160" s="23"/>
      <c r="C160" s="28"/>
      <c r="D160" s="23"/>
      <c r="E160" s="16"/>
      <c r="F160" s="24"/>
      <c r="G160" s="25"/>
      <c r="H160" s="20"/>
      <c r="I160" s="232"/>
      <c r="J160" s="24"/>
      <c r="K160" s="24"/>
      <c r="L160" s="193">
        <f t="shared" si="2"/>
        <v>0</v>
      </c>
      <c r="M160" s="24"/>
      <c r="N160" s="241"/>
      <c r="Q160" s="199"/>
      <c r="R160" s="202"/>
    </row>
    <row r="161" spans="1:18" s="198" customFormat="1" x14ac:dyDescent="0.25">
      <c r="A161" s="192">
        <v>157</v>
      </c>
      <c r="B161" s="23"/>
      <c r="C161" s="28"/>
      <c r="D161" s="23"/>
      <c r="E161" s="16"/>
      <c r="F161" s="24"/>
      <c r="G161" s="25"/>
      <c r="H161" s="20"/>
      <c r="I161" s="232"/>
      <c r="J161" s="24"/>
      <c r="K161" s="24"/>
      <c r="L161" s="193">
        <f t="shared" si="2"/>
        <v>0</v>
      </c>
      <c r="M161" s="24"/>
      <c r="N161" s="241"/>
      <c r="Q161" s="199"/>
      <c r="R161" s="202"/>
    </row>
    <row r="162" spans="1:18" s="198" customFormat="1" x14ac:dyDescent="0.25">
      <c r="A162" s="192">
        <v>158</v>
      </c>
      <c r="B162" s="23"/>
      <c r="C162" s="28"/>
      <c r="D162" s="23"/>
      <c r="E162" s="16"/>
      <c r="F162" s="24"/>
      <c r="G162" s="25"/>
      <c r="H162" s="20"/>
      <c r="I162" s="232"/>
      <c r="J162" s="24"/>
      <c r="K162" s="24"/>
      <c r="L162" s="193">
        <f t="shared" si="2"/>
        <v>0</v>
      </c>
      <c r="M162" s="24"/>
      <c r="N162" s="241"/>
      <c r="Q162" s="199"/>
      <c r="R162" s="202"/>
    </row>
    <row r="163" spans="1:18" s="198" customFormat="1" x14ac:dyDescent="0.25">
      <c r="A163" s="192">
        <v>159</v>
      </c>
      <c r="B163" s="23"/>
      <c r="C163" s="28"/>
      <c r="D163" s="23"/>
      <c r="E163" s="16"/>
      <c r="F163" s="24"/>
      <c r="G163" s="25"/>
      <c r="H163" s="20"/>
      <c r="I163" s="232"/>
      <c r="J163" s="24"/>
      <c r="K163" s="24"/>
      <c r="L163" s="193">
        <f t="shared" si="2"/>
        <v>0</v>
      </c>
      <c r="M163" s="24"/>
      <c r="N163" s="241"/>
      <c r="Q163" s="199"/>
      <c r="R163" s="202"/>
    </row>
    <row r="164" spans="1:18" s="198" customFormat="1" x14ac:dyDescent="0.25">
      <c r="A164" s="192">
        <v>160</v>
      </c>
      <c r="B164" s="23"/>
      <c r="C164" s="28"/>
      <c r="D164" s="23"/>
      <c r="E164" s="16"/>
      <c r="F164" s="24"/>
      <c r="G164" s="25"/>
      <c r="H164" s="20"/>
      <c r="I164" s="232"/>
      <c r="J164" s="24"/>
      <c r="K164" s="24"/>
      <c r="L164" s="193">
        <f t="shared" si="2"/>
        <v>0</v>
      </c>
      <c r="M164" s="24"/>
      <c r="N164" s="241"/>
      <c r="Q164" s="199"/>
      <c r="R164" s="202"/>
    </row>
    <row r="165" spans="1:18" s="198" customFormat="1" x14ac:dyDescent="0.25">
      <c r="A165" s="192">
        <v>161</v>
      </c>
      <c r="B165" s="23"/>
      <c r="C165" s="28"/>
      <c r="D165" s="23"/>
      <c r="E165" s="16"/>
      <c r="F165" s="24"/>
      <c r="G165" s="25"/>
      <c r="H165" s="20"/>
      <c r="I165" s="232"/>
      <c r="J165" s="24"/>
      <c r="K165" s="24"/>
      <c r="L165" s="193">
        <f t="shared" si="2"/>
        <v>0</v>
      </c>
      <c r="M165" s="24"/>
      <c r="N165" s="241"/>
      <c r="Q165" s="199"/>
      <c r="R165" s="202"/>
    </row>
    <row r="166" spans="1:18" s="198" customFormat="1" x14ac:dyDescent="0.25">
      <c r="A166" s="192">
        <v>162</v>
      </c>
      <c r="B166" s="23"/>
      <c r="C166" s="28"/>
      <c r="D166" s="23"/>
      <c r="E166" s="16"/>
      <c r="F166" s="24"/>
      <c r="G166" s="25"/>
      <c r="H166" s="20"/>
      <c r="I166" s="232"/>
      <c r="J166" s="24"/>
      <c r="K166" s="24"/>
      <c r="L166" s="193">
        <f t="shared" si="2"/>
        <v>0</v>
      </c>
      <c r="M166" s="24"/>
      <c r="N166" s="241"/>
      <c r="Q166" s="199"/>
      <c r="R166" s="202"/>
    </row>
    <row r="167" spans="1:18" s="198" customFormat="1" x14ac:dyDescent="0.25">
      <c r="A167" s="192">
        <v>163</v>
      </c>
      <c r="B167" s="23"/>
      <c r="C167" s="28"/>
      <c r="D167" s="23"/>
      <c r="E167" s="16"/>
      <c r="F167" s="24"/>
      <c r="G167" s="25"/>
      <c r="H167" s="20"/>
      <c r="I167" s="232"/>
      <c r="J167" s="24"/>
      <c r="K167" s="24"/>
      <c r="L167" s="193">
        <f t="shared" si="2"/>
        <v>0</v>
      </c>
      <c r="M167" s="24"/>
      <c r="N167" s="241"/>
      <c r="Q167" s="199"/>
      <c r="R167" s="202"/>
    </row>
    <row r="168" spans="1:18" s="198" customFormat="1" x14ac:dyDescent="0.25">
      <c r="A168" s="192">
        <v>164</v>
      </c>
      <c r="B168" s="23"/>
      <c r="C168" s="28"/>
      <c r="D168" s="23"/>
      <c r="E168" s="16"/>
      <c r="F168" s="24"/>
      <c r="G168" s="25"/>
      <c r="H168" s="20"/>
      <c r="I168" s="232"/>
      <c r="J168" s="24"/>
      <c r="K168" s="24"/>
      <c r="L168" s="193">
        <f t="shared" si="2"/>
        <v>0</v>
      </c>
      <c r="M168" s="24"/>
      <c r="N168" s="241"/>
      <c r="Q168" s="199"/>
      <c r="R168" s="202"/>
    </row>
    <row r="169" spans="1:18" s="198" customFormat="1" x14ac:dyDescent="0.25">
      <c r="A169" s="192">
        <v>165</v>
      </c>
      <c r="B169" s="23"/>
      <c r="C169" s="28"/>
      <c r="D169" s="23"/>
      <c r="E169" s="16"/>
      <c r="F169" s="24"/>
      <c r="G169" s="25"/>
      <c r="H169" s="20"/>
      <c r="I169" s="232"/>
      <c r="J169" s="24"/>
      <c r="K169" s="24"/>
      <c r="L169" s="193">
        <f t="shared" si="2"/>
        <v>0</v>
      </c>
      <c r="M169" s="24"/>
      <c r="N169" s="241"/>
      <c r="Q169" s="199"/>
      <c r="R169" s="202"/>
    </row>
    <row r="170" spans="1:18" s="198" customFormat="1" x14ac:dyDescent="0.25">
      <c r="A170" s="192">
        <v>166</v>
      </c>
      <c r="B170" s="23"/>
      <c r="C170" s="28"/>
      <c r="D170" s="23"/>
      <c r="E170" s="16"/>
      <c r="F170" s="24"/>
      <c r="G170" s="25"/>
      <c r="H170" s="20"/>
      <c r="I170" s="232"/>
      <c r="J170" s="24"/>
      <c r="K170" s="24"/>
      <c r="L170" s="193">
        <f t="shared" si="2"/>
        <v>0</v>
      </c>
      <c r="M170" s="24"/>
      <c r="N170" s="241"/>
      <c r="Q170" s="199"/>
      <c r="R170" s="202"/>
    </row>
    <row r="171" spans="1:18" s="198" customFormat="1" x14ac:dyDescent="0.25">
      <c r="A171" s="192">
        <v>167</v>
      </c>
      <c r="B171" s="23"/>
      <c r="C171" s="28"/>
      <c r="D171" s="23"/>
      <c r="E171" s="16"/>
      <c r="F171" s="24"/>
      <c r="G171" s="25"/>
      <c r="H171" s="20"/>
      <c r="I171" s="232"/>
      <c r="J171" s="24"/>
      <c r="K171" s="24"/>
      <c r="L171" s="193">
        <f t="shared" si="2"/>
        <v>0</v>
      </c>
      <c r="M171" s="24"/>
      <c r="N171" s="241"/>
      <c r="Q171" s="199"/>
      <c r="R171" s="202"/>
    </row>
    <row r="172" spans="1:18" s="198" customFormat="1" x14ac:dyDescent="0.25">
      <c r="A172" s="192">
        <v>168</v>
      </c>
      <c r="B172" s="23"/>
      <c r="C172" s="28"/>
      <c r="D172" s="23"/>
      <c r="E172" s="16"/>
      <c r="F172" s="24"/>
      <c r="G172" s="25"/>
      <c r="H172" s="20"/>
      <c r="I172" s="232"/>
      <c r="J172" s="24"/>
      <c r="K172" s="24"/>
      <c r="L172" s="193">
        <f t="shared" si="2"/>
        <v>0</v>
      </c>
      <c r="M172" s="24"/>
      <c r="N172" s="241"/>
      <c r="Q172" s="199"/>
      <c r="R172" s="202"/>
    </row>
    <row r="173" spans="1:18" s="198" customFormat="1" x14ac:dyDescent="0.25">
      <c r="A173" s="192">
        <v>169</v>
      </c>
      <c r="B173" s="23"/>
      <c r="C173" s="28"/>
      <c r="D173" s="23"/>
      <c r="E173" s="16"/>
      <c r="F173" s="24"/>
      <c r="G173" s="25"/>
      <c r="H173" s="20"/>
      <c r="I173" s="232"/>
      <c r="J173" s="24"/>
      <c r="K173" s="24"/>
      <c r="L173" s="193">
        <f t="shared" si="2"/>
        <v>0</v>
      </c>
      <c r="M173" s="24"/>
      <c r="N173" s="241"/>
      <c r="Q173" s="199"/>
      <c r="R173" s="202"/>
    </row>
    <row r="174" spans="1:18" s="198" customFormat="1" x14ac:dyDescent="0.25">
      <c r="A174" s="192">
        <v>170</v>
      </c>
      <c r="B174" s="23"/>
      <c r="C174" s="28"/>
      <c r="D174" s="23"/>
      <c r="E174" s="16"/>
      <c r="F174" s="24"/>
      <c r="G174" s="25"/>
      <c r="H174" s="20"/>
      <c r="I174" s="232"/>
      <c r="J174" s="24"/>
      <c r="K174" s="24"/>
      <c r="L174" s="193">
        <f t="shared" si="2"/>
        <v>0</v>
      </c>
      <c r="M174" s="24"/>
      <c r="N174" s="241"/>
      <c r="Q174" s="199"/>
      <c r="R174" s="202"/>
    </row>
    <row r="175" spans="1:18" s="198" customFormat="1" x14ac:dyDescent="0.25">
      <c r="A175" s="192">
        <v>171</v>
      </c>
      <c r="B175" s="23"/>
      <c r="C175" s="28"/>
      <c r="D175" s="23"/>
      <c r="E175" s="16"/>
      <c r="F175" s="24"/>
      <c r="G175" s="25"/>
      <c r="H175" s="20"/>
      <c r="I175" s="232"/>
      <c r="J175" s="24"/>
      <c r="K175" s="24"/>
      <c r="L175" s="193">
        <f t="shared" si="2"/>
        <v>0</v>
      </c>
      <c r="M175" s="24"/>
      <c r="N175" s="241"/>
      <c r="Q175" s="199"/>
      <c r="R175" s="202"/>
    </row>
    <row r="176" spans="1:18" s="198" customFormat="1" x14ac:dyDescent="0.25">
      <c r="A176" s="192">
        <v>172</v>
      </c>
      <c r="B176" s="23"/>
      <c r="C176" s="28"/>
      <c r="D176" s="23"/>
      <c r="E176" s="16"/>
      <c r="F176" s="24"/>
      <c r="G176" s="25"/>
      <c r="H176" s="20"/>
      <c r="I176" s="232"/>
      <c r="J176" s="24"/>
      <c r="K176" s="24"/>
      <c r="L176" s="193">
        <f t="shared" si="2"/>
        <v>0</v>
      </c>
      <c r="M176" s="24"/>
      <c r="N176" s="241"/>
      <c r="Q176" s="199"/>
      <c r="R176" s="202"/>
    </row>
    <row r="177" spans="1:18" s="198" customFormat="1" x14ac:dyDescent="0.25">
      <c r="A177" s="192">
        <v>173</v>
      </c>
      <c r="B177" s="23"/>
      <c r="C177" s="28"/>
      <c r="D177" s="23"/>
      <c r="E177" s="16"/>
      <c r="F177" s="24"/>
      <c r="G177" s="25"/>
      <c r="H177" s="20"/>
      <c r="I177" s="232"/>
      <c r="J177" s="24"/>
      <c r="K177" s="24"/>
      <c r="L177" s="193">
        <f t="shared" si="2"/>
        <v>0</v>
      </c>
      <c r="M177" s="24"/>
      <c r="N177" s="241"/>
      <c r="Q177" s="199"/>
      <c r="R177" s="202"/>
    </row>
    <row r="178" spans="1:18" s="198" customFormat="1" x14ac:dyDescent="0.25">
      <c r="A178" s="192">
        <v>174</v>
      </c>
      <c r="B178" s="23"/>
      <c r="C178" s="28"/>
      <c r="D178" s="23"/>
      <c r="E178" s="16"/>
      <c r="F178" s="24"/>
      <c r="G178" s="25"/>
      <c r="H178" s="20"/>
      <c r="I178" s="232"/>
      <c r="J178" s="24"/>
      <c r="K178" s="24"/>
      <c r="L178" s="193">
        <f t="shared" si="2"/>
        <v>0</v>
      </c>
      <c r="M178" s="24"/>
      <c r="N178" s="241"/>
      <c r="Q178" s="199"/>
      <c r="R178" s="202"/>
    </row>
    <row r="179" spans="1:18" s="198" customFormat="1" x14ac:dyDescent="0.25">
      <c r="A179" s="192">
        <v>175</v>
      </c>
      <c r="B179" s="23"/>
      <c r="C179" s="28"/>
      <c r="D179" s="23"/>
      <c r="E179" s="16"/>
      <c r="F179" s="24"/>
      <c r="G179" s="25"/>
      <c r="H179" s="20"/>
      <c r="I179" s="232"/>
      <c r="J179" s="24"/>
      <c r="K179" s="24"/>
      <c r="L179" s="193">
        <f t="shared" si="2"/>
        <v>0</v>
      </c>
      <c r="M179" s="24"/>
      <c r="N179" s="241"/>
      <c r="Q179" s="199"/>
      <c r="R179" s="202"/>
    </row>
    <row r="180" spans="1:18" s="198" customFormat="1" x14ac:dyDescent="0.25">
      <c r="A180" s="192">
        <v>176</v>
      </c>
      <c r="B180" s="23"/>
      <c r="C180" s="28"/>
      <c r="D180" s="23"/>
      <c r="E180" s="16"/>
      <c r="F180" s="24"/>
      <c r="G180" s="25"/>
      <c r="H180" s="20"/>
      <c r="I180" s="232"/>
      <c r="J180" s="24"/>
      <c r="K180" s="24"/>
      <c r="L180" s="193">
        <f t="shared" si="2"/>
        <v>0</v>
      </c>
      <c r="M180" s="24"/>
      <c r="N180" s="241"/>
      <c r="Q180" s="199"/>
      <c r="R180" s="202"/>
    </row>
    <row r="181" spans="1:18" s="198" customFormat="1" x14ac:dyDescent="0.25">
      <c r="A181" s="192">
        <v>177</v>
      </c>
      <c r="B181" s="23"/>
      <c r="C181" s="28"/>
      <c r="D181" s="23"/>
      <c r="E181" s="16"/>
      <c r="F181" s="24"/>
      <c r="G181" s="25"/>
      <c r="H181" s="20"/>
      <c r="I181" s="232"/>
      <c r="J181" s="24"/>
      <c r="K181" s="24"/>
      <c r="L181" s="193">
        <f t="shared" si="2"/>
        <v>0</v>
      </c>
      <c r="M181" s="24"/>
      <c r="N181" s="241"/>
      <c r="Q181" s="199"/>
      <c r="R181" s="202"/>
    </row>
    <row r="182" spans="1:18" s="198" customFormat="1" x14ac:dyDescent="0.25">
      <c r="A182" s="192">
        <v>178</v>
      </c>
      <c r="B182" s="23"/>
      <c r="C182" s="28"/>
      <c r="D182" s="23"/>
      <c r="E182" s="16"/>
      <c r="F182" s="24"/>
      <c r="G182" s="25"/>
      <c r="H182" s="20"/>
      <c r="I182" s="232"/>
      <c r="J182" s="24"/>
      <c r="K182" s="24"/>
      <c r="L182" s="193">
        <f t="shared" si="2"/>
        <v>0</v>
      </c>
      <c r="M182" s="24"/>
      <c r="N182" s="241"/>
      <c r="Q182" s="199"/>
      <c r="R182" s="202"/>
    </row>
    <row r="183" spans="1:18" s="198" customFormat="1" x14ac:dyDescent="0.25">
      <c r="A183" s="192">
        <v>179</v>
      </c>
      <c r="B183" s="23"/>
      <c r="C183" s="28"/>
      <c r="D183" s="23"/>
      <c r="E183" s="16"/>
      <c r="F183" s="24"/>
      <c r="G183" s="25"/>
      <c r="H183" s="20"/>
      <c r="I183" s="232"/>
      <c r="J183" s="24"/>
      <c r="K183" s="24"/>
      <c r="L183" s="193">
        <f t="shared" si="2"/>
        <v>0</v>
      </c>
      <c r="M183" s="24"/>
      <c r="N183" s="241"/>
      <c r="Q183" s="199"/>
      <c r="R183" s="202"/>
    </row>
    <row r="184" spans="1:18" s="198" customFormat="1" x14ac:dyDescent="0.25">
      <c r="A184" s="192">
        <v>180</v>
      </c>
      <c r="B184" s="23"/>
      <c r="C184" s="28"/>
      <c r="D184" s="23"/>
      <c r="E184" s="16"/>
      <c r="F184" s="24"/>
      <c r="G184" s="25"/>
      <c r="H184" s="20"/>
      <c r="I184" s="232"/>
      <c r="J184" s="24"/>
      <c r="K184" s="24"/>
      <c r="L184" s="193">
        <f t="shared" si="2"/>
        <v>0</v>
      </c>
      <c r="M184" s="24"/>
      <c r="N184" s="241"/>
      <c r="Q184" s="199"/>
      <c r="R184" s="202"/>
    </row>
    <row r="185" spans="1:18" s="198" customFormat="1" x14ac:dyDescent="0.25">
      <c r="A185" s="192">
        <v>181</v>
      </c>
      <c r="B185" s="23"/>
      <c r="C185" s="28"/>
      <c r="D185" s="23"/>
      <c r="E185" s="16"/>
      <c r="F185" s="24"/>
      <c r="G185" s="25"/>
      <c r="H185" s="20"/>
      <c r="I185" s="232"/>
      <c r="J185" s="24"/>
      <c r="K185" s="24"/>
      <c r="L185" s="193">
        <f t="shared" si="2"/>
        <v>0</v>
      </c>
      <c r="M185" s="24"/>
      <c r="N185" s="241"/>
      <c r="Q185" s="199"/>
      <c r="R185" s="202"/>
    </row>
    <row r="186" spans="1:18" s="198" customFormat="1" x14ac:dyDescent="0.25">
      <c r="A186" s="192">
        <v>182</v>
      </c>
      <c r="B186" s="23"/>
      <c r="C186" s="28"/>
      <c r="D186" s="23"/>
      <c r="E186" s="16"/>
      <c r="F186" s="24"/>
      <c r="G186" s="25"/>
      <c r="H186" s="20"/>
      <c r="I186" s="232"/>
      <c r="J186" s="24"/>
      <c r="K186" s="24"/>
      <c r="L186" s="193">
        <f t="shared" si="2"/>
        <v>0</v>
      </c>
      <c r="M186" s="24"/>
      <c r="N186" s="241"/>
      <c r="Q186" s="199"/>
      <c r="R186" s="202"/>
    </row>
    <row r="187" spans="1:18" s="198" customFormat="1" x14ac:dyDescent="0.25">
      <c r="A187" s="192">
        <v>183</v>
      </c>
      <c r="B187" s="23"/>
      <c r="C187" s="28"/>
      <c r="D187" s="23"/>
      <c r="E187" s="16"/>
      <c r="F187" s="24"/>
      <c r="G187" s="25"/>
      <c r="H187" s="20"/>
      <c r="I187" s="232"/>
      <c r="J187" s="24"/>
      <c r="K187" s="24"/>
      <c r="L187" s="193">
        <f t="shared" si="2"/>
        <v>0</v>
      </c>
      <c r="M187" s="24"/>
      <c r="N187" s="241"/>
      <c r="Q187" s="199"/>
      <c r="R187" s="202"/>
    </row>
    <row r="188" spans="1:18" s="198" customFormat="1" x14ac:dyDescent="0.25">
      <c r="A188" s="192">
        <v>184</v>
      </c>
      <c r="B188" s="23"/>
      <c r="C188" s="28"/>
      <c r="D188" s="23"/>
      <c r="E188" s="16"/>
      <c r="F188" s="24"/>
      <c r="G188" s="25"/>
      <c r="H188" s="20"/>
      <c r="I188" s="232"/>
      <c r="J188" s="24"/>
      <c r="K188" s="24"/>
      <c r="L188" s="193">
        <f t="shared" si="2"/>
        <v>0</v>
      </c>
      <c r="M188" s="24"/>
      <c r="N188" s="241"/>
      <c r="Q188" s="199"/>
      <c r="R188" s="202"/>
    </row>
    <row r="189" spans="1:18" s="198" customFormat="1" x14ac:dyDescent="0.25">
      <c r="A189" s="192">
        <v>185</v>
      </c>
      <c r="B189" s="23"/>
      <c r="C189" s="28"/>
      <c r="D189" s="23"/>
      <c r="E189" s="16"/>
      <c r="F189" s="24"/>
      <c r="G189" s="25"/>
      <c r="H189" s="20"/>
      <c r="I189" s="232"/>
      <c r="J189" s="24"/>
      <c r="K189" s="24"/>
      <c r="L189" s="193">
        <f t="shared" si="2"/>
        <v>0</v>
      </c>
      <c r="M189" s="24"/>
      <c r="N189" s="241"/>
      <c r="Q189" s="199"/>
      <c r="R189" s="202"/>
    </row>
    <row r="190" spans="1:18" s="198" customFormat="1" x14ac:dyDescent="0.25">
      <c r="A190" s="192">
        <v>186</v>
      </c>
      <c r="B190" s="23"/>
      <c r="C190" s="28"/>
      <c r="D190" s="23"/>
      <c r="E190" s="16"/>
      <c r="F190" s="24"/>
      <c r="G190" s="25"/>
      <c r="H190" s="20"/>
      <c r="I190" s="232"/>
      <c r="J190" s="24"/>
      <c r="K190" s="24"/>
      <c r="L190" s="193">
        <f t="shared" si="2"/>
        <v>0</v>
      </c>
      <c r="M190" s="24"/>
      <c r="N190" s="241"/>
      <c r="Q190" s="199"/>
      <c r="R190" s="202"/>
    </row>
    <row r="191" spans="1:18" s="198" customFormat="1" x14ac:dyDescent="0.25">
      <c r="A191" s="192">
        <v>187</v>
      </c>
      <c r="B191" s="23"/>
      <c r="C191" s="28"/>
      <c r="D191" s="23"/>
      <c r="E191" s="16"/>
      <c r="F191" s="24"/>
      <c r="G191" s="25"/>
      <c r="H191" s="20"/>
      <c r="I191" s="232"/>
      <c r="J191" s="24"/>
      <c r="K191" s="24"/>
      <c r="L191" s="193">
        <f t="shared" si="2"/>
        <v>0</v>
      </c>
      <c r="M191" s="24"/>
      <c r="N191" s="241"/>
      <c r="Q191" s="199"/>
      <c r="R191" s="202"/>
    </row>
    <row r="192" spans="1:18" s="198" customFormat="1" x14ac:dyDescent="0.25">
      <c r="A192" s="192">
        <v>188</v>
      </c>
      <c r="B192" s="23"/>
      <c r="C192" s="28"/>
      <c r="D192" s="23"/>
      <c r="E192" s="16"/>
      <c r="F192" s="24"/>
      <c r="G192" s="25"/>
      <c r="H192" s="20"/>
      <c r="I192" s="232"/>
      <c r="J192" s="24"/>
      <c r="K192" s="24"/>
      <c r="L192" s="193">
        <f t="shared" si="2"/>
        <v>0</v>
      </c>
      <c r="M192" s="24"/>
      <c r="N192" s="241"/>
      <c r="Q192" s="199"/>
      <c r="R192" s="202"/>
    </row>
    <row r="193" spans="1:18" s="198" customFormat="1" x14ac:dyDescent="0.25">
      <c r="A193" s="192">
        <v>189</v>
      </c>
      <c r="B193" s="23"/>
      <c r="C193" s="28"/>
      <c r="D193" s="23"/>
      <c r="E193" s="16"/>
      <c r="F193" s="24"/>
      <c r="G193" s="25"/>
      <c r="H193" s="20"/>
      <c r="I193" s="232"/>
      <c r="J193" s="24"/>
      <c r="K193" s="24"/>
      <c r="L193" s="193">
        <f t="shared" si="2"/>
        <v>0</v>
      </c>
      <c r="M193" s="24"/>
      <c r="N193" s="241"/>
      <c r="Q193" s="199"/>
      <c r="R193" s="202"/>
    </row>
    <row r="194" spans="1:18" s="198" customFormat="1" x14ac:dyDescent="0.25">
      <c r="A194" s="192">
        <v>190</v>
      </c>
      <c r="B194" s="23"/>
      <c r="C194" s="28"/>
      <c r="D194" s="23"/>
      <c r="E194" s="16"/>
      <c r="F194" s="24"/>
      <c r="G194" s="25"/>
      <c r="H194" s="20"/>
      <c r="I194" s="232"/>
      <c r="J194" s="24"/>
      <c r="K194" s="24"/>
      <c r="L194" s="193">
        <f t="shared" si="2"/>
        <v>0</v>
      </c>
      <c r="M194" s="24"/>
      <c r="N194" s="241"/>
      <c r="Q194" s="199"/>
      <c r="R194" s="202"/>
    </row>
    <row r="195" spans="1:18" s="198" customFormat="1" x14ac:dyDescent="0.25">
      <c r="A195" s="192">
        <v>191</v>
      </c>
      <c r="B195" s="23"/>
      <c r="C195" s="28"/>
      <c r="D195" s="23"/>
      <c r="E195" s="16"/>
      <c r="F195" s="24"/>
      <c r="G195" s="25"/>
      <c r="H195" s="20"/>
      <c r="I195" s="232"/>
      <c r="J195" s="24"/>
      <c r="K195" s="24"/>
      <c r="L195" s="193">
        <f t="shared" si="2"/>
        <v>0</v>
      </c>
      <c r="M195" s="24"/>
      <c r="N195" s="241"/>
      <c r="Q195" s="199"/>
      <c r="R195" s="202"/>
    </row>
    <row r="196" spans="1:18" s="198" customFormat="1" x14ac:dyDescent="0.25">
      <c r="A196" s="192">
        <v>192</v>
      </c>
      <c r="B196" s="23"/>
      <c r="C196" s="28"/>
      <c r="D196" s="23"/>
      <c r="E196" s="16"/>
      <c r="F196" s="24"/>
      <c r="G196" s="25"/>
      <c r="H196" s="20"/>
      <c r="I196" s="232"/>
      <c r="J196" s="24"/>
      <c r="K196" s="24"/>
      <c r="L196" s="193">
        <f t="shared" si="2"/>
        <v>0</v>
      </c>
      <c r="M196" s="24"/>
      <c r="N196" s="241"/>
      <c r="Q196" s="199"/>
      <c r="R196" s="202"/>
    </row>
    <row r="197" spans="1:18" s="198" customFormat="1" x14ac:dyDescent="0.25">
      <c r="A197" s="192">
        <v>193</v>
      </c>
      <c r="B197" s="23"/>
      <c r="C197" s="28"/>
      <c r="D197" s="23"/>
      <c r="E197" s="16"/>
      <c r="F197" s="24"/>
      <c r="G197" s="25"/>
      <c r="H197" s="20"/>
      <c r="I197" s="232"/>
      <c r="J197" s="24"/>
      <c r="K197" s="24"/>
      <c r="L197" s="193">
        <f t="shared" si="2"/>
        <v>0</v>
      </c>
      <c r="M197" s="24"/>
      <c r="N197" s="241"/>
      <c r="Q197" s="199"/>
      <c r="R197" s="202"/>
    </row>
    <row r="198" spans="1:18" s="198" customFormat="1" x14ac:dyDescent="0.25">
      <c r="A198" s="192">
        <v>194</v>
      </c>
      <c r="B198" s="23"/>
      <c r="C198" s="28"/>
      <c r="D198" s="23"/>
      <c r="E198" s="16"/>
      <c r="F198" s="24"/>
      <c r="G198" s="25"/>
      <c r="H198" s="20"/>
      <c r="I198" s="232"/>
      <c r="J198" s="24"/>
      <c r="K198" s="24"/>
      <c r="L198" s="193">
        <f t="shared" ref="L198:L254" si="3">J198+K198</f>
        <v>0</v>
      </c>
      <c r="M198" s="24"/>
      <c r="N198" s="241"/>
      <c r="Q198" s="199"/>
      <c r="R198" s="202"/>
    </row>
    <row r="199" spans="1:18" s="198" customFormat="1" x14ac:dyDescent="0.25">
      <c r="A199" s="192">
        <v>195</v>
      </c>
      <c r="B199" s="23"/>
      <c r="C199" s="28"/>
      <c r="D199" s="23"/>
      <c r="E199" s="16"/>
      <c r="F199" s="24"/>
      <c r="G199" s="25"/>
      <c r="H199" s="20"/>
      <c r="I199" s="232"/>
      <c r="J199" s="24"/>
      <c r="K199" s="24"/>
      <c r="L199" s="193">
        <f t="shared" si="3"/>
        <v>0</v>
      </c>
      <c r="M199" s="24"/>
      <c r="N199" s="241"/>
      <c r="Q199" s="199"/>
      <c r="R199" s="202"/>
    </row>
    <row r="200" spans="1:18" s="198" customFormat="1" x14ac:dyDescent="0.25">
      <c r="A200" s="192">
        <v>196</v>
      </c>
      <c r="B200" s="23"/>
      <c r="C200" s="28"/>
      <c r="D200" s="23"/>
      <c r="E200" s="16"/>
      <c r="F200" s="24"/>
      <c r="G200" s="25"/>
      <c r="H200" s="20"/>
      <c r="I200" s="232"/>
      <c r="J200" s="24"/>
      <c r="K200" s="24"/>
      <c r="L200" s="193">
        <f t="shared" si="3"/>
        <v>0</v>
      </c>
      <c r="M200" s="24"/>
      <c r="N200" s="241"/>
      <c r="Q200" s="199"/>
      <c r="R200" s="202"/>
    </row>
    <row r="201" spans="1:18" s="198" customFormat="1" x14ac:dyDescent="0.25">
      <c r="A201" s="192">
        <v>197</v>
      </c>
      <c r="B201" s="23"/>
      <c r="C201" s="28"/>
      <c r="D201" s="23"/>
      <c r="E201" s="16"/>
      <c r="F201" s="24"/>
      <c r="G201" s="25"/>
      <c r="H201" s="20"/>
      <c r="I201" s="232"/>
      <c r="J201" s="24"/>
      <c r="K201" s="24"/>
      <c r="L201" s="193">
        <f t="shared" si="3"/>
        <v>0</v>
      </c>
      <c r="M201" s="24"/>
      <c r="N201" s="241"/>
      <c r="Q201" s="199"/>
      <c r="R201" s="202"/>
    </row>
    <row r="202" spans="1:18" s="198" customFormat="1" x14ac:dyDescent="0.25">
      <c r="A202" s="192">
        <v>198</v>
      </c>
      <c r="B202" s="23"/>
      <c r="C202" s="28"/>
      <c r="D202" s="23"/>
      <c r="E202" s="16"/>
      <c r="F202" s="24"/>
      <c r="G202" s="25"/>
      <c r="H202" s="20"/>
      <c r="I202" s="232"/>
      <c r="J202" s="24"/>
      <c r="K202" s="24"/>
      <c r="L202" s="193">
        <f t="shared" si="3"/>
        <v>0</v>
      </c>
      <c r="M202" s="24"/>
      <c r="N202" s="241"/>
      <c r="Q202" s="199"/>
      <c r="R202" s="202"/>
    </row>
    <row r="203" spans="1:18" s="198" customFormat="1" x14ac:dyDescent="0.25">
      <c r="A203" s="192">
        <v>199</v>
      </c>
      <c r="B203" s="23"/>
      <c r="C203" s="28"/>
      <c r="D203" s="23"/>
      <c r="E203" s="16"/>
      <c r="F203" s="24"/>
      <c r="G203" s="25"/>
      <c r="H203" s="20"/>
      <c r="I203" s="232"/>
      <c r="J203" s="24"/>
      <c r="K203" s="24"/>
      <c r="L203" s="193">
        <f t="shared" si="3"/>
        <v>0</v>
      </c>
      <c r="M203" s="24"/>
      <c r="N203" s="241"/>
      <c r="Q203" s="199"/>
      <c r="R203" s="202"/>
    </row>
    <row r="204" spans="1:18" s="198" customFormat="1" x14ac:dyDescent="0.25">
      <c r="A204" s="192">
        <v>200</v>
      </c>
      <c r="B204" s="23"/>
      <c r="C204" s="28"/>
      <c r="D204" s="23"/>
      <c r="E204" s="16"/>
      <c r="F204" s="24"/>
      <c r="G204" s="25"/>
      <c r="H204" s="20"/>
      <c r="I204" s="232"/>
      <c r="J204" s="24"/>
      <c r="K204" s="24"/>
      <c r="L204" s="193">
        <f t="shared" si="3"/>
        <v>0</v>
      </c>
      <c r="M204" s="24"/>
      <c r="N204" s="241"/>
      <c r="Q204" s="199"/>
      <c r="R204" s="202"/>
    </row>
    <row r="205" spans="1:18" s="198" customFormat="1" x14ac:dyDescent="0.25">
      <c r="A205" s="192">
        <v>201</v>
      </c>
      <c r="B205" s="23"/>
      <c r="C205" s="28"/>
      <c r="D205" s="23"/>
      <c r="E205" s="16"/>
      <c r="F205" s="24"/>
      <c r="G205" s="25"/>
      <c r="H205" s="20"/>
      <c r="I205" s="232"/>
      <c r="J205" s="24"/>
      <c r="K205" s="24"/>
      <c r="L205" s="193">
        <f t="shared" si="3"/>
        <v>0</v>
      </c>
      <c r="M205" s="24"/>
      <c r="N205" s="241"/>
      <c r="Q205" s="199"/>
      <c r="R205" s="202"/>
    </row>
    <row r="206" spans="1:18" s="198" customFormat="1" x14ac:dyDescent="0.25">
      <c r="A206" s="192">
        <v>202</v>
      </c>
      <c r="B206" s="23"/>
      <c r="C206" s="28"/>
      <c r="D206" s="23"/>
      <c r="E206" s="16"/>
      <c r="F206" s="24"/>
      <c r="G206" s="25"/>
      <c r="H206" s="20"/>
      <c r="I206" s="232"/>
      <c r="J206" s="24"/>
      <c r="K206" s="24"/>
      <c r="L206" s="193">
        <f t="shared" si="3"/>
        <v>0</v>
      </c>
      <c r="M206" s="24"/>
      <c r="N206" s="241"/>
      <c r="Q206" s="199"/>
      <c r="R206" s="202"/>
    </row>
    <row r="207" spans="1:18" s="198" customFormat="1" x14ac:dyDescent="0.25">
      <c r="A207" s="192">
        <v>203</v>
      </c>
      <c r="B207" s="23"/>
      <c r="C207" s="28"/>
      <c r="D207" s="23"/>
      <c r="E207" s="16"/>
      <c r="F207" s="24"/>
      <c r="G207" s="25"/>
      <c r="H207" s="20"/>
      <c r="I207" s="232"/>
      <c r="J207" s="24"/>
      <c r="K207" s="24"/>
      <c r="L207" s="193">
        <f t="shared" si="3"/>
        <v>0</v>
      </c>
      <c r="M207" s="24"/>
      <c r="N207" s="241"/>
      <c r="Q207" s="199"/>
      <c r="R207" s="202"/>
    </row>
    <row r="208" spans="1:18" s="198" customFormat="1" x14ac:dyDescent="0.25">
      <c r="A208" s="192">
        <v>204</v>
      </c>
      <c r="B208" s="23"/>
      <c r="C208" s="28"/>
      <c r="D208" s="23"/>
      <c r="E208" s="16"/>
      <c r="F208" s="24"/>
      <c r="G208" s="25"/>
      <c r="H208" s="20"/>
      <c r="I208" s="232"/>
      <c r="J208" s="24"/>
      <c r="K208" s="24"/>
      <c r="L208" s="193">
        <f t="shared" si="3"/>
        <v>0</v>
      </c>
      <c r="M208" s="24"/>
      <c r="N208" s="241"/>
      <c r="Q208" s="199"/>
      <c r="R208" s="202"/>
    </row>
    <row r="209" spans="1:18" s="198" customFormat="1" x14ac:dyDescent="0.25">
      <c r="A209" s="192">
        <v>205</v>
      </c>
      <c r="B209" s="23"/>
      <c r="C209" s="28"/>
      <c r="D209" s="23"/>
      <c r="E209" s="16"/>
      <c r="F209" s="24"/>
      <c r="G209" s="25"/>
      <c r="H209" s="20"/>
      <c r="I209" s="232"/>
      <c r="J209" s="24"/>
      <c r="K209" s="24"/>
      <c r="L209" s="193">
        <f t="shared" si="3"/>
        <v>0</v>
      </c>
      <c r="M209" s="24"/>
      <c r="N209" s="241"/>
      <c r="Q209" s="199"/>
      <c r="R209" s="202"/>
    </row>
    <row r="210" spans="1:18" s="198" customFormat="1" x14ac:dyDescent="0.25">
      <c r="A210" s="192">
        <v>206</v>
      </c>
      <c r="B210" s="23"/>
      <c r="C210" s="28"/>
      <c r="D210" s="23"/>
      <c r="E210" s="16"/>
      <c r="F210" s="24"/>
      <c r="G210" s="25"/>
      <c r="H210" s="20"/>
      <c r="I210" s="232"/>
      <c r="J210" s="24"/>
      <c r="K210" s="24"/>
      <c r="L210" s="193">
        <f t="shared" si="3"/>
        <v>0</v>
      </c>
      <c r="M210" s="24"/>
      <c r="N210" s="241"/>
      <c r="Q210" s="199"/>
      <c r="R210" s="202"/>
    </row>
    <row r="211" spans="1:18" s="198" customFormat="1" x14ac:dyDescent="0.25">
      <c r="A211" s="192">
        <v>207</v>
      </c>
      <c r="B211" s="23"/>
      <c r="C211" s="28"/>
      <c r="D211" s="23"/>
      <c r="E211" s="16"/>
      <c r="F211" s="24"/>
      <c r="G211" s="25"/>
      <c r="H211" s="20"/>
      <c r="I211" s="232"/>
      <c r="J211" s="24"/>
      <c r="K211" s="24"/>
      <c r="L211" s="193">
        <f t="shared" si="3"/>
        <v>0</v>
      </c>
      <c r="M211" s="24"/>
      <c r="N211" s="241"/>
      <c r="Q211" s="199"/>
      <c r="R211" s="202"/>
    </row>
    <row r="212" spans="1:18" s="198" customFormat="1" x14ac:dyDescent="0.25">
      <c r="A212" s="192">
        <v>208</v>
      </c>
      <c r="B212" s="23"/>
      <c r="C212" s="28"/>
      <c r="D212" s="23"/>
      <c r="E212" s="16"/>
      <c r="F212" s="24"/>
      <c r="G212" s="25"/>
      <c r="H212" s="20"/>
      <c r="I212" s="232"/>
      <c r="J212" s="24"/>
      <c r="K212" s="24"/>
      <c r="L212" s="193">
        <f t="shared" si="3"/>
        <v>0</v>
      </c>
      <c r="M212" s="24"/>
      <c r="N212" s="241"/>
      <c r="Q212" s="199"/>
      <c r="R212" s="202"/>
    </row>
    <row r="213" spans="1:18" s="198" customFormat="1" x14ac:dyDescent="0.25">
      <c r="A213" s="192">
        <v>209</v>
      </c>
      <c r="B213" s="23"/>
      <c r="C213" s="28"/>
      <c r="D213" s="23"/>
      <c r="E213" s="16"/>
      <c r="F213" s="24"/>
      <c r="G213" s="25"/>
      <c r="H213" s="20"/>
      <c r="I213" s="232"/>
      <c r="J213" s="24"/>
      <c r="K213" s="24"/>
      <c r="L213" s="193">
        <f t="shared" si="3"/>
        <v>0</v>
      </c>
      <c r="M213" s="24"/>
      <c r="N213" s="241"/>
      <c r="Q213" s="199"/>
      <c r="R213" s="202"/>
    </row>
    <row r="214" spans="1:18" s="198" customFormat="1" x14ac:dyDescent="0.25">
      <c r="A214" s="192">
        <v>210</v>
      </c>
      <c r="B214" s="23"/>
      <c r="C214" s="28"/>
      <c r="D214" s="23"/>
      <c r="E214" s="16"/>
      <c r="F214" s="24"/>
      <c r="G214" s="25"/>
      <c r="H214" s="20"/>
      <c r="I214" s="232"/>
      <c r="J214" s="24"/>
      <c r="K214" s="24"/>
      <c r="L214" s="193">
        <f t="shared" si="3"/>
        <v>0</v>
      </c>
      <c r="M214" s="24"/>
      <c r="N214" s="241"/>
      <c r="Q214" s="199"/>
      <c r="R214" s="202"/>
    </row>
    <row r="215" spans="1:18" s="198" customFormat="1" x14ac:dyDescent="0.25">
      <c r="A215" s="192">
        <v>211</v>
      </c>
      <c r="B215" s="23"/>
      <c r="C215" s="28"/>
      <c r="D215" s="23"/>
      <c r="E215" s="16"/>
      <c r="F215" s="24"/>
      <c r="G215" s="25"/>
      <c r="H215" s="20"/>
      <c r="I215" s="232"/>
      <c r="J215" s="24"/>
      <c r="K215" s="24"/>
      <c r="L215" s="193">
        <f t="shared" si="3"/>
        <v>0</v>
      </c>
      <c r="M215" s="24"/>
      <c r="N215" s="241"/>
      <c r="Q215" s="199"/>
      <c r="R215" s="202"/>
    </row>
    <row r="216" spans="1:18" s="198" customFormat="1" x14ac:dyDescent="0.25">
      <c r="A216" s="192">
        <v>212</v>
      </c>
      <c r="B216" s="23"/>
      <c r="C216" s="28"/>
      <c r="D216" s="23"/>
      <c r="E216" s="16"/>
      <c r="F216" s="24"/>
      <c r="G216" s="25"/>
      <c r="H216" s="20"/>
      <c r="I216" s="232"/>
      <c r="J216" s="24"/>
      <c r="K216" s="24"/>
      <c r="L216" s="193">
        <f t="shared" si="3"/>
        <v>0</v>
      </c>
      <c r="M216" s="24"/>
      <c r="N216" s="241"/>
      <c r="Q216" s="199"/>
      <c r="R216" s="202"/>
    </row>
    <row r="217" spans="1:18" s="198" customFormat="1" x14ac:dyDescent="0.25">
      <c r="A217" s="192">
        <v>213</v>
      </c>
      <c r="B217" s="23"/>
      <c r="C217" s="28"/>
      <c r="D217" s="23"/>
      <c r="E217" s="16"/>
      <c r="F217" s="24"/>
      <c r="G217" s="25"/>
      <c r="H217" s="20"/>
      <c r="I217" s="232"/>
      <c r="J217" s="24"/>
      <c r="K217" s="24"/>
      <c r="L217" s="193">
        <f t="shared" si="3"/>
        <v>0</v>
      </c>
      <c r="M217" s="24"/>
      <c r="N217" s="241"/>
      <c r="Q217" s="199"/>
      <c r="R217" s="202"/>
    </row>
    <row r="218" spans="1:18" s="198" customFormat="1" x14ac:dyDescent="0.25">
      <c r="A218" s="192">
        <v>214</v>
      </c>
      <c r="B218" s="23"/>
      <c r="C218" s="28"/>
      <c r="D218" s="23"/>
      <c r="E218" s="16"/>
      <c r="F218" s="24"/>
      <c r="G218" s="25"/>
      <c r="H218" s="20"/>
      <c r="I218" s="232"/>
      <c r="J218" s="24"/>
      <c r="K218" s="24"/>
      <c r="L218" s="193">
        <f t="shared" si="3"/>
        <v>0</v>
      </c>
      <c r="M218" s="24"/>
      <c r="N218" s="241"/>
      <c r="Q218" s="199"/>
      <c r="R218" s="202"/>
    </row>
    <row r="219" spans="1:18" s="198" customFormat="1" x14ac:dyDescent="0.25">
      <c r="A219" s="192">
        <v>215</v>
      </c>
      <c r="B219" s="23"/>
      <c r="C219" s="28"/>
      <c r="D219" s="23"/>
      <c r="E219" s="16"/>
      <c r="F219" s="24"/>
      <c r="G219" s="25"/>
      <c r="H219" s="20"/>
      <c r="I219" s="232"/>
      <c r="J219" s="24"/>
      <c r="K219" s="24"/>
      <c r="L219" s="193">
        <f t="shared" si="3"/>
        <v>0</v>
      </c>
      <c r="M219" s="24"/>
      <c r="N219" s="241"/>
      <c r="Q219" s="199"/>
      <c r="R219" s="202"/>
    </row>
    <row r="220" spans="1:18" s="198" customFormat="1" x14ac:dyDescent="0.25">
      <c r="A220" s="192">
        <v>216</v>
      </c>
      <c r="B220" s="23"/>
      <c r="C220" s="28"/>
      <c r="D220" s="23"/>
      <c r="E220" s="16"/>
      <c r="F220" s="24"/>
      <c r="G220" s="25"/>
      <c r="H220" s="20"/>
      <c r="I220" s="232"/>
      <c r="J220" s="24"/>
      <c r="K220" s="24"/>
      <c r="L220" s="193">
        <f t="shared" si="3"/>
        <v>0</v>
      </c>
      <c r="M220" s="24"/>
      <c r="N220" s="241"/>
      <c r="Q220" s="199"/>
      <c r="R220" s="202"/>
    </row>
    <row r="221" spans="1:18" s="198" customFormat="1" x14ac:dyDescent="0.25">
      <c r="A221" s="192">
        <v>217</v>
      </c>
      <c r="B221" s="23"/>
      <c r="C221" s="28"/>
      <c r="D221" s="23"/>
      <c r="E221" s="16"/>
      <c r="F221" s="24"/>
      <c r="G221" s="25"/>
      <c r="H221" s="20"/>
      <c r="I221" s="232"/>
      <c r="J221" s="24"/>
      <c r="K221" s="24"/>
      <c r="L221" s="193">
        <f t="shared" si="3"/>
        <v>0</v>
      </c>
      <c r="M221" s="24"/>
      <c r="N221" s="241"/>
      <c r="Q221" s="199"/>
      <c r="R221" s="202"/>
    </row>
    <row r="222" spans="1:18" s="198" customFormat="1" x14ac:dyDescent="0.25">
      <c r="A222" s="192">
        <v>218</v>
      </c>
      <c r="B222" s="23"/>
      <c r="C222" s="28"/>
      <c r="D222" s="23"/>
      <c r="E222" s="16"/>
      <c r="F222" s="24"/>
      <c r="G222" s="25"/>
      <c r="H222" s="20"/>
      <c r="I222" s="232"/>
      <c r="J222" s="24"/>
      <c r="K222" s="24"/>
      <c r="L222" s="193">
        <f t="shared" si="3"/>
        <v>0</v>
      </c>
      <c r="M222" s="24"/>
      <c r="N222" s="241"/>
      <c r="Q222" s="199"/>
      <c r="R222" s="202"/>
    </row>
    <row r="223" spans="1:18" s="198" customFormat="1" x14ac:dyDescent="0.25">
      <c r="A223" s="192">
        <v>219</v>
      </c>
      <c r="B223" s="23"/>
      <c r="C223" s="28"/>
      <c r="D223" s="23"/>
      <c r="E223" s="16"/>
      <c r="F223" s="24"/>
      <c r="G223" s="25"/>
      <c r="H223" s="20"/>
      <c r="I223" s="232"/>
      <c r="J223" s="24"/>
      <c r="K223" s="24"/>
      <c r="L223" s="193">
        <f t="shared" si="3"/>
        <v>0</v>
      </c>
      <c r="M223" s="24"/>
      <c r="N223" s="241"/>
      <c r="Q223" s="199"/>
      <c r="R223" s="202"/>
    </row>
    <row r="224" spans="1:18" s="198" customFormat="1" x14ac:dyDescent="0.25">
      <c r="A224" s="192">
        <v>220</v>
      </c>
      <c r="B224" s="23"/>
      <c r="C224" s="28"/>
      <c r="D224" s="23"/>
      <c r="E224" s="16"/>
      <c r="F224" s="24"/>
      <c r="G224" s="25"/>
      <c r="H224" s="20"/>
      <c r="I224" s="232"/>
      <c r="J224" s="24"/>
      <c r="K224" s="24"/>
      <c r="L224" s="193">
        <f t="shared" si="3"/>
        <v>0</v>
      </c>
      <c r="M224" s="24"/>
      <c r="N224" s="241"/>
      <c r="Q224" s="199"/>
      <c r="R224" s="202"/>
    </row>
    <row r="225" spans="1:18" s="198" customFormat="1" x14ac:dyDescent="0.25">
      <c r="A225" s="192">
        <v>221</v>
      </c>
      <c r="B225" s="23"/>
      <c r="C225" s="28"/>
      <c r="D225" s="23"/>
      <c r="E225" s="16"/>
      <c r="F225" s="24"/>
      <c r="G225" s="25"/>
      <c r="H225" s="20"/>
      <c r="I225" s="232"/>
      <c r="J225" s="24"/>
      <c r="K225" s="24"/>
      <c r="L225" s="193">
        <f t="shared" si="3"/>
        <v>0</v>
      </c>
      <c r="M225" s="24"/>
      <c r="N225" s="241"/>
      <c r="Q225" s="199"/>
      <c r="R225" s="202"/>
    </row>
    <row r="226" spans="1:18" s="198" customFormat="1" x14ac:dyDescent="0.25">
      <c r="A226" s="192">
        <v>222</v>
      </c>
      <c r="B226" s="23"/>
      <c r="C226" s="28"/>
      <c r="D226" s="23"/>
      <c r="E226" s="16"/>
      <c r="F226" s="24"/>
      <c r="G226" s="25"/>
      <c r="H226" s="20"/>
      <c r="I226" s="232"/>
      <c r="J226" s="24"/>
      <c r="K226" s="24"/>
      <c r="L226" s="193">
        <f t="shared" si="3"/>
        <v>0</v>
      </c>
      <c r="M226" s="24"/>
      <c r="N226" s="241"/>
      <c r="Q226" s="199"/>
      <c r="R226" s="202"/>
    </row>
    <row r="227" spans="1:18" s="198" customFormat="1" x14ac:dyDescent="0.25">
      <c r="A227" s="192">
        <v>223</v>
      </c>
      <c r="B227" s="23"/>
      <c r="C227" s="28"/>
      <c r="D227" s="23"/>
      <c r="E227" s="16"/>
      <c r="F227" s="24"/>
      <c r="G227" s="25"/>
      <c r="H227" s="20"/>
      <c r="I227" s="232"/>
      <c r="J227" s="24"/>
      <c r="K227" s="24"/>
      <c r="L227" s="193">
        <f t="shared" si="3"/>
        <v>0</v>
      </c>
      <c r="M227" s="24"/>
      <c r="N227" s="241"/>
      <c r="Q227" s="199"/>
      <c r="R227" s="202"/>
    </row>
    <row r="228" spans="1:18" s="198" customFormat="1" x14ac:dyDescent="0.25">
      <c r="A228" s="192">
        <v>224</v>
      </c>
      <c r="B228" s="23"/>
      <c r="C228" s="28"/>
      <c r="D228" s="23"/>
      <c r="E228" s="16"/>
      <c r="F228" s="24"/>
      <c r="G228" s="25"/>
      <c r="H228" s="20"/>
      <c r="I228" s="232"/>
      <c r="J228" s="24"/>
      <c r="K228" s="24"/>
      <c r="L228" s="193">
        <f t="shared" si="3"/>
        <v>0</v>
      </c>
      <c r="M228" s="24"/>
      <c r="N228" s="241"/>
      <c r="Q228" s="199"/>
      <c r="R228" s="202"/>
    </row>
    <row r="229" spans="1:18" s="198" customFormat="1" x14ac:dyDescent="0.25">
      <c r="A229" s="192">
        <v>225</v>
      </c>
      <c r="B229" s="23"/>
      <c r="C229" s="28"/>
      <c r="D229" s="23"/>
      <c r="E229" s="16"/>
      <c r="F229" s="24"/>
      <c r="G229" s="25"/>
      <c r="H229" s="20"/>
      <c r="I229" s="232"/>
      <c r="J229" s="24"/>
      <c r="K229" s="24"/>
      <c r="L229" s="193">
        <f t="shared" si="3"/>
        <v>0</v>
      </c>
      <c r="M229" s="24"/>
      <c r="N229" s="241"/>
      <c r="Q229" s="199"/>
      <c r="R229" s="202"/>
    </row>
    <row r="230" spans="1:18" s="198" customFormat="1" x14ac:dyDescent="0.25">
      <c r="A230" s="192">
        <v>226</v>
      </c>
      <c r="B230" s="23"/>
      <c r="C230" s="28"/>
      <c r="D230" s="23"/>
      <c r="E230" s="16"/>
      <c r="F230" s="24"/>
      <c r="G230" s="25"/>
      <c r="H230" s="20"/>
      <c r="I230" s="232"/>
      <c r="J230" s="24"/>
      <c r="K230" s="24"/>
      <c r="L230" s="193">
        <f t="shared" si="3"/>
        <v>0</v>
      </c>
      <c r="M230" s="24"/>
      <c r="N230" s="241"/>
      <c r="Q230" s="199"/>
      <c r="R230" s="202"/>
    </row>
    <row r="231" spans="1:18" s="198" customFormat="1" x14ac:dyDescent="0.25">
      <c r="A231" s="192">
        <v>227</v>
      </c>
      <c r="B231" s="23"/>
      <c r="C231" s="28"/>
      <c r="D231" s="23"/>
      <c r="E231" s="16"/>
      <c r="F231" s="24"/>
      <c r="G231" s="25"/>
      <c r="H231" s="20"/>
      <c r="I231" s="232"/>
      <c r="J231" s="24"/>
      <c r="K231" s="24"/>
      <c r="L231" s="193">
        <f t="shared" si="3"/>
        <v>0</v>
      </c>
      <c r="M231" s="24"/>
      <c r="N231" s="241"/>
      <c r="Q231" s="199"/>
      <c r="R231" s="202"/>
    </row>
    <row r="232" spans="1:18" s="198" customFormat="1" x14ac:dyDescent="0.25">
      <c r="A232" s="192">
        <v>228</v>
      </c>
      <c r="B232" s="23"/>
      <c r="C232" s="28"/>
      <c r="D232" s="23"/>
      <c r="E232" s="16"/>
      <c r="F232" s="24"/>
      <c r="G232" s="25"/>
      <c r="H232" s="20"/>
      <c r="I232" s="232"/>
      <c r="J232" s="24"/>
      <c r="K232" s="24"/>
      <c r="L232" s="193">
        <f t="shared" si="3"/>
        <v>0</v>
      </c>
      <c r="M232" s="24"/>
      <c r="N232" s="241"/>
      <c r="Q232" s="199"/>
      <c r="R232" s="202"/>
    </row>
    <row r="233" spans="1:18" s="198" customFormat="1" x14ac:dyDescent="0.25">
      <c r="A233" s="192">
        <v>229</v>
      </c>
      <c r="B233" s="23"/>
      <c r="C233" s="28"/>
      <c r="D233" s="23"/>
      <c r="E233" s="16"/>
      <c r="F233" s="24"/>
      <c r="G233" s="25"/>
      <c r="H233" s="20"/>
      <c r="I233" s="232"/>
      <c r="J233" s="24"/>
      <c r="K233" s="24"/>
      <c r="L233" s="193">
        <f t="shared" si="3"/>
        <v>0</v>
      </c>
      <c r="M233" s="24"/>
      <c r="N233" s="241"/>
      <c r="Q233" s="199"/>
      <c r="R233" s="202"/>
    </row>
    <row r="234" spans="1:18" s="198" customFormat="1" x14ac:dyDescent="0.25">
      <c r="A234" s="192">
        <v>230</v>
      </c>
      <c r="B234" s="23"/>
      <c r="C234" s="28"/>
      <c r="D234" s="23"/>
      <c r="E234" s="16"/>
      <c r="F234" s="24"/>
      <c r="G234" s="25"/>
      <c r="H234" s="20"/>
      <c r="I234" s="232"/>
      <c r="J234" s="24"/>
      <c r="K234" s="24"/>
      <c r="L234" s="193">
        <f t="shared" si="3"/>
        <v>0</v>
      </c>
      <c r="M234" s="24"/>
      <c r="N234" s="241"/>
      <c r="Q234" s="199"/>
      <c r="R234" s="202"/>
    </row>
    <row r="235" spans="1:18" s="198" customFormat="1" x14ac:dyDescent="0.25">
      <c r="A235" s="192">
        <v>231</v>
      </c>
      <c r="B235" s="23"/>
      <c r="C235" s="28"/>
      <c r="D235" s="23"/>
      <c r="E235" s="16"/>
      <c r="F235" s="24"/>
      <c r="G235" s="25"/>
      <c r="H235" s="20"/>
      <c r="I235" s="232"/>
      <c r="J235" s="24"/>
      <c r="K235" s="24"/>
      <c r="L235" s="193">
        <f t="shared" si="3"/>
        <v>0</v>
      </c>
      <c r="M235" s="24"/>
      <c r="N235" s="241"/>
      <c r="Q235" s="199"/>
      <c r="R235" s="202"/>
    </row>
    <row r="236" spans="1:18" s="198" customFormat="1" x14ac:dyDescent="0.25">
      <c r="A236" s="192">
        <v>232</v>
      </c>
      <c r="B236" s="23"/>
      <c r="C236" s="28"/>
      <c r="D236" s="23"/>
      <c r="E236" s="16"/>
      <c r="F236" s="24"/>
      <c r="G236" s="25"/>
      <c r="H236" s="20"/>
      <c r="I236" s="232"/>
      <c r="J236" s="24"/>
      <c r="K236" s="24"/>
      <c r="L236" s="193">
        <f t="shared" si="3"/>
        <v>0</v>
      </c>
      <c r="M236" s="24"/>
      <c r="N236" s="241"/>
      <c r="Q236" s="199"/>
      <c r="R236" s="202"/>
    </row>
    <row r="237" spans="1:18" s="198" customFormat="1" x14ac:dyDescent="0.25">
      <c r="A237" s="192">
        <v>233</v>
      </c>
      <c r="B237" s="23"/>
      <c r="C237" s="28"/>
      <c r="D237" s="23"/>
      <c r="E237" s="16"/>
      <c r="F237" s="24"/>
      <c r="G237" s="25"/>
      <c r="H237" s="20"/>
      <c r="I237" s="232"/>
      <c r="J237" s="24"/>
      <c r="K237" s="24"/>
      <c r="L237" s="193">
        <f t="shared" si="3"/>
        <v>0</v>
      </c>
      <c r="M237" s="24"/>
      <c r="N237" s="241"/>
      <c r="Q237" s="199"/>
      <c r="R237" s="202"/>
    </row>
    <row r="238" spans="1:18" s="198" customFormat="1" x14ac:dyDescent="0.25">
      <c r="A238" s="192">
        <v>234</v>
      </c>
      <c r="B238" s="23"/>
      <c r="C238" s="28"/>
      <c r="D238" s="23"/>
      <c r="E238" s="16"/>
      <c r="F238" s="24"/>
      <c r="G238" s="25"/>
      <c r="H238" s="20"/>
      <c r="I238" s="232"/>
      <c r="J238" s="24"/>
      <c r="K238" s="24"/>
      <c r="L238" s="193">
        <f t="shared" si="3"/>
        <v>0</v>
      </c>
      <c r="M238" s="24"/>
      <c r="N238" s="241"/>
      <c r="Q238" s="199"/>
      <c r="R238" s="202"/>
    </row>
    <row r="239" spans="1:18" s="198" customFormat="1" x14ac:dyDescent="0.25">
      <c r="A239" s="192">
        <v>235</v>
      </c>
      <c r="B239" s="23"/>
      <c r="C239" s="28"/>
      <c r="D239" s="23"/>
      <c r="E239" s="16"/>
      <c r="F239" s="24"/>
      <c r="G239" s="25"/>
      <c r="H239" s="20"/>
      <c r="I239" s="232"/>
      <c r="J239" s="24"/>
      <c r="K239" s="24"/>
      <c r="L239" s="193">
        <f t="shared" si="3"/>
        <v>0</v>
      </c>
      <c r="M239" s="24"/>
      <c r="N239" s="241"/>
      <c r="Q239" s="199"/>
      <c r="R239" s="202"/>
    </row>
    <row r="240" spans="1:18" s="198" customFormat="1" x14ac:dyDescent="0.25">
      <c r="A240" s="192">
        <v>236</v>
      </c>
      <c r="B240" s="23"/>
      <c r="C240" s="28"/>
      <c r="D240" s="23"/>
      <c r="E240" s="16"/>
      <c r="F240" s="24"/>
      <c r="G240" s="25"/>
      <c r="H240" s="20"/>
      <c r="I240" s="232"/>
      <c r="J240" s="24"/>
      <c r="K240" s="24"/>
      <c r="L240" s="193">
        <f t="shared" si="3"/>
        <v>0</v>
      </c>
      <c r="M240" s="24"/>
      <c r="N240" s="241"/>
      <c r="Q240" s="199"/>
      <c r="R240" s="202"/>
    </row>
    <row r="241" spans="1:18" s="198" customFormat="1" x14ac:dyDescent="0.25">
      <c r="A241" s="192">
        <v>237</v>
      </c>
      <c r="B241" s="23"/>
      <c r="C241" s="28"/>
      <c r="D241" s="23"/>
      <c r="E241" s="16"/>
      <c r="F241" s="24"/>
      <c r="G241" s="25"/>
      <c r="H241" s="20"/>
      <c r="I241" s="232"/>
      <c r="J241" s="24"/>
      <c r="K241" s="24"/>
      <c r="L241" s="193">
        <f t="shared" si="3"/>
        <v>0</v>
      </c>
      <c r="M241" s="24"/>
      <c r="N241" s="241"/>
      <c r="Q241" s="199"/>
      <c r="R241" s="202"/>
    </row>
    <row r="242" spans="1:18" s="198" customFormat="1" x14ac:dyDescent="0.25">
      <c r="A242" s="192">
        <v>238</v>
      </c>
      <c r="B242" s="23"/>
      <c r="C242" s="28"/>
      <c r="D242" s="23"/>
      <c r="E242" s="16"/>
      <c r="F242" s="24"/>
      <c r="G242" s="25"/>
      <c r="H242" s="20"/>
      <c r="I242" s="232"/>
      <c r="J242" s="24"/>
      <c r="K242" s="24"/>
      <c r="L242" s="193">
        <f t="shared" si="3"/>
        <v>0</v>
      </c>
      <c r="M242" s="24"/>
      <c r="N242" s="241"/>
      <c r="Q242" s="199"/>
      <c r="R242" s="202"/>
    </row>
    <row r="243" spans="1:18" s="198" customFormat="1" x14ac:dyDescent="0.25">
      <c r="A243" s="192">
        <v>239</v>
      </c>
      <c r="B243" s="23"/>
      <c r="C243" s="28"/>
      <c r="D243" s="23"/>
      <c r="E243" s="16"/>
      <c r="F243" s="24"/>
      <c r="G243" s="25"/>
      <c r="H243" s="20"/>
      <c r="I243" s="232"/>
      <c r="J243" s="24"/>
      <c r="K243" s="24"/>
      <c r="L243" s="193">
        <f t="shared" si="3"/>
        <v>0</v>
      </c>
      <c r="M243" s="24"/>
      <c r="N243" s="241"/>
      <c r="Q243" s="199"/>
      <c r="R243" s="202"/>
    </row>
    <row r="244" spans="1:18" s="198" customFormat="1" x14ac:dyDescent="0.25">
      <c r="A244" s="192">
        <v>240</v>
      </c>
      <c r="B244" s="23"/>
      <c r="C244" s="28"/>
      <c r="D244" s="23"/>
      <c r="E244" s="16"/>
      <c r="F244" s="24"/>
      <c r="G244" s="25"/>
      <c r="H244" s="20"/>
      <c r="I244" s="232"/>
      <c r="J244" s="24"/>
      <c r="K244" s="24"/>
      <c r="L244" s="193">
        <f t="shared" si="3"/>
        <v>0</v>
      </c>
      <c r="M244" s="24"/>
      <c r="N244" s="241"/>
      <c r="Q244" s="199"/>
      <c r="R244" s="202"/>
    </row>
    <row r="245" spans="1:18" s="198" customFormat="1" x14ac:dyDescent="0.25">
      <c r="A245" s="192">
        <v>241</v>
      </c>
      <c r="B245" s="23"/>
      <c r="C245" s="28"/>
      <c r="D245" s="23"/>
      <c r="E245" s="16"/>
      <c r="F245" s="24"/>
      <c r="G245" s="25"/>
      <c r="H245" s="20"/>
      <c r="I245" s="232"/>
      <c r="J245" s="24"/>
      <c r="K245" s="24"/>
      <c r="L245" s="193">
        <f t="shared" si="3"/>
        <v>0</v>
      </c>
      <c r="M245" s="24"/>
      <c r="N245" s="241"/>
      <c r="Q245" s="199"/>
      <c r="R245" s="202"/>
    </row>
    <row r="246" spans="1:18" s="198" customFormat="1" x14ac:dyDescent="0.25">
      <c r="A246" s="192">
        <v>242</v>
      </c>
      <c r="B246" s="23"/>
      <c r="C246" s="28"/>
      <c r="D246" s="23"/>
      <c r="E246" s="16"/>
      <c r="F246" s="24"/>
      <c r="G246" s="25"/>
      <c r="H246" s="20"/>
      <c r="I246" s="232"/>
      <c r="J246" s="24"/>
      <c r="K246" s="24"/>
      <c r="L246" s="193">
        <f t="shared" si="3"/>
        <v>0</v>
      </c>
      <c r="M246" s="24"/>
      <c r="N246" s="241"/>
      <c r="Q246" s="199"/>
      <c r="R246" s="202"/>
    </row>
    <row r="247" spans="1:18" s="198" customFormat="1" x14ac:dyDescent="0.25">
      <c r="A247" s="192">
        <v>243</v>
      </c>
      <c r="B247" s="23"/>
      <c r="C247" s="28"/>
      <c r="D247" s="23"/>
      <c r="E247" s="16"/>
      <c r="F247" s="24"/>
      <c r="G247" s="25"/>
      <c r="H247" s="20"/>
      <c r="I247" s="232"/>
      <c r="J247" s="24"/>
      <c r="K247" s="24"/>
      <c r="L247" s="193">
        <f t="shared" si="3"/>
        <v>0</v>
      </c>
      <c r="M247" s="24"/>
      <c r="N247" s="241"/>
      <c r="Q247" s="199"/>
      <c r="R247" s="202"/>
    </row>
    <row r="248" spans="1:18" s="198" customFormat="1" x14ac:dyDescent="0.25">
      <c r="A248" s="192">
        <v>244</v>
      </c>
      <c r="B248" s="23"/>
      <c r="C248" s="28"/>
      <c r="D248" s="23"/>
      <c r="E248" s="16"/>
      <c r="F248" s="24"/>
      <c r="G248" s="25"/>
      <c r="H248" s="20"/>
      <c r="I248" s="232"/>
      <c r="J248" s="24"/>
      <c r="K248" s="24"/>
      <c r="L248" s="193">
        <f t="shared" si="3"/>
        <v>0</v>
      </c>
      <c r="M248" s="24"/>
      <c r="N248" s="241"/>
      <c r="Q248" s="199"/>
      <c r="R248" s="202"/>
    </row>
    <row r="249" spans="1:18" s="198" customFormat="1" x14ac:dyDescent="0.25">
      <c r="A249" s="192">
        <v>245</v>
      </c>
      <c r="B249" s="23"/>
      <c r="C249" s="28"/>
      <c r="D249" s="23"/>
      <c r="E249" s="16"/>
      <c r="F249" s="24"/>
      <c r="G249" s="25"/>
      <c r="H249" s="20"/>
      <c r="I249" s="232"/>
      <c r="J249" s="24"/>
      <c r="K249" s="24"/>
      <c r="L249" s="193">
        <f t="shared" si="3"/>
        <v>0</v>
      </c>
      <c r="M249" s="24"/>
      <c r="N249" s="241"/>
      <c r="Q249" s="199"/>
      <c r="R249" s="202"/>
    </row>
    <row r="250" spans="1:18" s="198" customFormat="1" x14ac:dyDescent="0.25">
      <c r="A250" s="192">
        <v>246</v>
      </c>
      <c r="B250" s="23"/>
      <c r="C250" s="28"/>
      <c r="D250" s="23"/>
      <c r="E250" s="16"/>
      <c r="F250" s="24"/>
      <c r="G250" s="25"/>
      <c r="H250" s="20"/>
      <c r="I250" s="232"/>
      <c r="J250" s="24"/>
      <c r="K250" s="24"/>
      <c r="L250" s="193">
        <f t="shared" si="3"/>
        <v>0</v>
      </c>
      <c r="M250" s="24"/>
      <c r="N250" s="241"/>
      <c r="Q250" s="199"/>
      <c r="R250" s="202"/>
    </row>
    <row r="251" spans="1:18" s="198" customFormat="1" x14ac:dyDescent="0.25">
      <c r="A251" s="192">
        <v>247</v>
      </c>
      <c r="B251" s="23"/>
      <c r="C251" s="28"/>
      <c r="D251" s="23"/>
      <c r="E251" s="16"/>
      <c r="F251" s="24"/>
      <c r="G251" s="25"/>
      <c r="H251" s="20"/>
      <c r="I251" s="232"/>
      <c r="J251" s="24"/>
      <c r="K251" s="24"/>
      <c r="L251" s="193">
        <f t="shared" si="3"/>
        <v>0</v>
      </c>
      <c r="M251" s="24"/>
      <c r="N251" s="241"/>
      <c r="Q251" s="199"/>
      <c r="R251" s="202"/>
    </row>
    <row r="252" spans="1:18" s="198" customFormat="1" x14ac:dyDescent="0.25">
      <c r="A252" s="192">
        <v>248</v>
      </c>
      <c r="B252" s="23"/>
      <c r="C252" s="28"/>
      <c r="D252" s="23"/>
      <c r="E252" s="16"/>
      <c r="F252" s="24"/>
      <c r="G252" s="25"/>
      <c r="H252" s="20"/>
      <c r="I252" s="232"/>
      <c r="J252" s="24"/>
      <c r="K252" s="24"/>
      <c r="L252" s="193">
        <f t="shared" si="3"/>
        <v>0</v>
      </c>
      <c r="M252" s="24"/>
      <c r="N252" s="241"/>
      <c r="Q252" s="199"/>
      <c r="R252" s="202"/>
    </row>
    <row r="253" spans="1:18" s="198" customFormat="1" x14ac:dyDescent="0.25">
      <c r="A253" s="192">
        <v>249</v>
      </c>
      <c r="B253" s="23"/>
      <c r="C253" s="28"/>
      <c r="D253" s="23"/>
      <c r="E253" s="16"/>
      <c r="F253" s="24"/>
      <c r="G253" s="25"/>
      <c r="H253" s="20"/>
      <c r="I253" s="232"/>
      <c r="J253" s="24"/>
      <c r="K253" s="24"/>
      <c r="L253" s="193">
        <f t="shared" si="3"/>
        <v>0</v>
      </c>
      <c r="M253" s="24"/>
      <c r="N253" s="241"/>
      <c r="Q253" s="199"/>
      <c r="R253" s="202"/>
    </row>
    <row r="254" spans="1:18" s="198" customFormat="1" x14ac:dyDescent="0.25">
      <c r="A254" s="192">
        <v>250</v>
      </c>
      <c r="B254" s="23"/>
      <c r="C254" s="28"/>
      <c r="D254" s="23"/>
      <c r="E254" s="16"/>
      <c r="F254" s="24"/>
      <c r="G254" s="25"/>
      <c r="H254" s="20"/>
      <c r="I254" s="232"/>
      <c r="J254" s="24"/>
      <c r="K254" s="24"/>
      <c r="L254" s="193">
        <f t="shared" si="3"/>
        <v>0</v>
      </c>
      <c r="M254" s="24"/>
      <c r="N254" s="241"/>
      <c r="Q254" s="199"/>
      <c r="R254" s="202"/>
    </row>
    <row r="255" spans="1:18" s="216" customFormat="1" x14ac:dyDescent="0.25">
      <c r="A255" s="209"/>
      <c r="B255" s="209" t="s">
        <v>18</v>
      </c>
      <c r="C255" s="210"/>
      <c r="D255" s="211"/>
      <c r="E255" s="212">
        <f>COUNTIF(E5:E254,"*")</f>
        <v>0</v>
      </c>
      <c r="F255" s="211"/>
      <c r="G255" s="213">
        <f t="shared" ref="G255:K255" si="4">SUM(G5:G254)</f>
        <v>0</v>
      </c>
      <c r="H255" s="213">
        <f t="shared" si="4"/>
        <v>0</v>
      </c>
      <c r="I255" s="212">
        <f>COUNTIF(I5:I254,"*")</f>
        <v>0</v>
      </c>
      <c r="J255" s="212">
        <f t="shared" si="4"/>
        <v>0</v>
      </c>
      <c r="K255" s="212">
        <f t="shared" si="4"/>
        <v>0</v>
      </c>
      <c r="L255" s="212">
        <f>SUM(L5:L254)</f>
        <v>0</v>
      </c>
      <c r="M255" s="214"/>
      <c r="N255" s="211"/>
      <c r="O255" s="215"/>
      <c r="P255" s="196"/>
    </row>
    <row r="256" spans="1:18" x14ac:dyDescent="0.25">
      <c r="G256" s="220"/>
      <c r="H256" s="221"/>
    </row>
    <row r="257" spans="7:16" x14ac:dyDescent="0.25">
      <c r="H257" s="223"/>
      <c r="I257" s="224"/>
      <c r="N257" s="225"/>
      <c r="O257" s="226"/>
      <c r="P257" s="226"/>
    </row>
    <row r="258" spans="7:16" x14ac:dyDescent="0.25">
      <c r="I258" s="224"/>
      <c r="N258" s="227"/>
      <c r="O258" s="226"/>
      <c r="P258" s="226"/>
    </row>
    <row r="259" spans="7:16" x14ac:dyDescent="0.25">
      <c r="G259" s="220"/>
      <c r="H259" s="220"/>
      <c r="I259" s="224"/>
      <c r="J259" s="220"/>
      <c r="K259" s="220"/>
      <c r="L259" s="228"/>
      <c r="M259" s="220"/>
      <c r="N259" s="225"/>
      <c r="O259" s="226"/>
      <c r="P259" s="226"/>
    </row>
    <row r="260" spans="7:16" x14ac:dyDescent="0.25">
      <c r="H260" s="220"/>
      <c r="N260" s="229"/>
      <c r="O260" s="230"/>
      <c r="P260" s="226"/>
    </row>
    <row r="261" spans="7:16" x14ac:dyDescent="0.25">
      <c r="H261" s="220"/>
      <c r="N261" s="231"/>
      <c r="O261" s="195"/>
    </row>
    <row r="262" spans="7:16" x14ac:dyDescent="0.25">
      <c r="H262" s="220"/>
      <c r="O262" s="195"/>
    </row>
    <row r="263" spans="7:16" x14ac:dyDescent="0.25">
      <c r="H263" s="231"/>
    </row>
    <row r="264" spans="7:16" x14ac:dyDescent="0.25">
      <c r="H264" s="231"/>
    </row>
  </sheetData>
  <sheetProtection algorithmName="SHA-512" hashValue="zIjY3bZmG7uVtmrsMIFMpPk8Z7KtbcFmYVJLPyg5XRKxcG6QsRRq50oDv+bTk2uYKhP4N7X/nVn7TMIgpnqj6g==" saltValue="usoSvWmsoliQeDeNgnbBgg==" spinCount="100000" sheet="1" objects="1" scenarios="1"/>
  <protectedRanges>
    <protectedRange sqref="A1:B1" name="Rango3"/>
  </protectedRanges>
  <mergeCells count="14">
    <mergeCell ref="A1:N1"/>
    <mergeCell ref="A2:N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M3:M4"/>
  </mergeCells>
  <dataValidations count="3">
    <dataValidation type="list" allowBlank="1" showInputMessage="1" showErrorMessage="1" sqref="I5:I254">
      <formula1>DEPORTE</formula1>
    </dataValidation>
    <dataValidation type="list" allowBlank="1" showInputMessage="1" showErrorMessage="1" sqref="E5:E254">
      <formula1>TIPO_DE_CARGO</formula1>
    </dataValidation>
    <dataValidation type="custom" allowBlank="1" showInputMessage="1" showErrorMessage="1" error="SOLO MAYÚSCULAS" sqref="B5:B254 D5:D254">
      <formula1>EXACT(B5,UPPER(B5))</formula1>
    </dataValidation>
  </dataValidations>
  <pageMargins left="0.25" right="0.25" top="0.75" bottom="0.75" header="0.3" footer="0.3"/>
  <pageSetup paperSize="9" scale="12" orientation="landscape" r:id="rId1"/>
  <ignoredErrors>
    <ignoredError sqref="I255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61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5" sqref="F5"/>
    </sheetView>
  </sheetViews>
  <sheetFormatPr baseColWidth="10" defaultColWidth="0" defaultRowHeight="15" x14ac:dyDescent="0.25"/>
  <cols>
    <col min="1" max="1" width="5.28515625" style="261" customWidth="1"/>
    <col min="2" max="2" width="36.28515625" style="261" customWidth="1"/>
    <col min="3" max="3" width="18.140625" style="261" customWidth="1"/>
    <col min="4" max="4" width="43.85546875" style="262" customWidth="1"/>
    <col min="5" max="5" width="32.7109375" style="263" customWidth="1"/>
    <col min="6" max="7" width="13.7109375" style="261" customWidth="1"/>
    <col min="8" max="8" width="15.7109375" style="261" customWidth="1"/>
    <col min="9" max="9" width="20.7109375" style="261" customWidth="1"/>
    <col min="10" max="12" width="10.7109375" style="261" customWidth="1"/>
    <col min="13" max="14" width="30.7109375" style="261" customWidth="1"/>
    <col min="15" max="15" width="26.28515625" style="264" customWidth="1"/>
    <col min="16" max="16" width="11.42578125" style="261" customWidth="1"/>
    <col min="17" max="17" width="15.28515625" style="261" customWidth="1"/>
    <col min="18" max="250" width="11.42578125" style="261" customWidth="1"/>
    <col min="251" max="251" width="2.85546875" style="261" customWidth="1"/>
    <col min="252" max="252" width="5.28515625" style="261" customWidth="1"/>
    <col min="253" max="253" width="64.7109375" style="261" customWidth="1"/>
    <col min="254" max="254" width="27.28515625" style="261" customWidth="1"/>
    <col min="255" max="256" width="26.42578125" style="261" customWidth="1"/>
    <col min="257" max="257" width="20.140625" style="261" customWidth="1"/>
    <col min="258" max="265" width="16" style="261" customWidth="1"/>
    <col min="266" max="266" width="18.42578125" style="261" customWidth="1"/>
    <col min="267" max="269" width="16" style="261" customWidth="1"/>
    <col min="270" max="270" width="17.42578125" style="261" bestFit="1" customWidth="1"/>
    <col min="271" max="271" width="17.28515625" style="261" customWidth="1"/>
    <col min="272" max="273" width="11.42578125" style="261" customWidth="1"/>
    <col min="274" max="507" width="0" style="261" hidden="1"/>
    <col min="508" max="508" width="5.28515625" style="261" customWidth="1"/>
    <col min="509" max="509" width="64.7109375" style="261" customWidth="1"/>
    <col min="510" max="510" width="27.28515625" style="261" customWidth="1"/>
    <col min="511" max="512" width="26.42578125" style="261" customWidth="1"/>
    <col min="513" max="513" width="20.140625" style="261" customWidth="1"/>
    <col min="514" max="521" width="16" style="261" customWidth="1"/>
    <col min="522" max="522" width="18.42578125" style="261" customWidth="1"/>
    <col min="523" max="525" width="16" style="261" customWidth="1"/>
    <col min="526" max="526" width="17.42578125" style="261" bestFit="1" customWidth="1"/>
    <col min="527" max="527" width="17.28515625" style="261" customWidth="1"/>
    <col min="528" max="529" width="11.42578125" style="261" customWidth="1"/>
    <col min="530" max="763" width="0" style="261" hidden="1"/>
    <col min="764" max="764" width="5.28515625" style="261" customWidth="1"/>
    <col min="765" max="765" width="64.7109375" style="261" customWidth="1"/>
    <col min="766" max="766" width="27.28515625" style="261" customWidth="1"/>
    <col min="767" max="768" width="26.42578125" style="261" customWidth="1"/>
    <col min="769" max="769" width="20.140625" style="261" customWidth="1"/>
    <col min="770" max="777" width="16" style="261" customWidth="1"/>
    <col min="778" max="778" width="18.42578125" style="261" customWidth="1"/>
    <col min="779" max="781" width="16" style="261" customWidth="1"/>
    <col min="782" max="782" width="17.42578125" style="261" bestFit="1" customWidth="1"/>
    <col min="783" max="783" width="17.28515625" style="261" customWidth="1"/>
    <col min="784" max="785" width="11.42578125" style="261" customWidth="1"/>
    <col min="786" max="1019" width="0" style="261" hidden="1"/>
    <col min="1020" max="1020" width="5.28515625" style="261" customWidth="1"/>
    <col min="1021" max="1021" width="64.7109375" style="261" customWidth="1"/>
    <col min="1022" max="1022" width="27.28515625" style="261" customWidth="1"/>
    <col min="1023" max="1024" width="26.42578125" style="261" customWidth="1"/>
    <col min="1025" max="1025" width="20.140625" style="261" customWidth="1"/>
    <col min="1026" max="1033" width="16" style="261" customWidth="1"/>
    <col min="1034" max="1034" width="18.42578125" style="261" customWidth="1"/>
    <col min="1035" max="1037" width="16" style="261" customWidth="1"/>
    <col min="1038" max="1038" width="17.42578125" style="261" bestFit="1" customWidth="1"/>
    <col min="1039" max="1039" width="17.28515625" style="261" customWidth="1"/>
    <col min="1040" max="1041" width="11.42578125" style="261" customWidth="1"/>
    <col min="1042" max="1275" width="0" style="261" hidden="1"/>
    <col min="1276" max="1276" width="5.28515625" style="261" customWidth="1"/>
    <col min="1277" max="1277" width="64.7109375" style="261" customWidth="1"/>
    <col min="1278" max="1278" width="27.28515625" style="261" customWidth="1"/>
    <col min="1279" max="1280" width="26.42578125" style="261" customWidth="1"/>
    <col min="1281" max="1281" width="20.140625" style="261" customWidth="1"/>
    <col min="1282" max="1289" width="16" style="261" customWidth="1"/>
    <col min="1290" max="1290" width="18.42578125" style="261" customWidth="1"/>
    <col min="1291" max="1293" width="16" style="261" customWidth="1"/>
    <col min="1294" max="1294" width="17.42578125" style="261" bestFit="1" customWidth="1"/>
    <col min="1295" max="1295" width="17.28515625" style="261" customWidth="1"/>
    <col min="1296" max="1297" width="11.42578125" style="261" customWidth="1"/>
    <col min="1298" max="1531" width="0" style="261" hidden="1"/>
    <col min="1532" max="1532" width="5.28515625" style="261" customWidth="1"/>
    <col min="1533" max="1533" width="64.7109375" style="261" customWidth="1"/>
    <col min="1534" max="1534" width="27.28515625" style="261" customWidth="1"/>
    <col min="1535" max="1536" width="26.42578125" style="261" customWidth="1"/>
    <col min="1537" max="1537" width="20.140625" style="261" customWidth="1"/>
    <col min="1538" max="1545" width="16" style="261" customWidth="1"/>
    <col min="1546" max="1546" width="18.42578125" style="261" customWidth="1"/>
    <col min="1547" max="1549" width="16" style="261" customWidth="1"/>
    <col min="1550" max="1550" width="17.42578125" style="261" bestFit="1" customWidth="1"/>
    <col min="1551" max="1551" width="17.28515625" style="261" customWidth="1"/>
    <col min="1552" max="1553" width="11.42578125" style="261" customWidth="1"/>
    <col min="1554" max="1787" width="0" style="261" hidden="1"/>
    <col min="1788" max="1788" width="5.28515625" style="261" customWidth="1"/>
    <col min="1789" max="1789" width="64.7109375" style="261" customWidth="1"/>
    <col min="1790" max="1790" width="27.28515625" style="261" customWidth="1"/>
    <col min="1791" max="1792" width="26.42578125" style="261" customWidth="1"/>
    <col min="1793" max="1793" width="20.140625" style="261" customWidth="1"/>
    <col min="1794" max="1801" width="16" style="261" customWidth="1"/>
    <col min="1802" max="1802" width="18.42578125" style="261" customWidth="1"/>
    <col min="1803" max="1805" width="16" style="261" customWidth="1"/>
    <col min="1806" max="1806" width="17.42578125" style="261" bestFit="1" customWidth="1"/>
    <col min="1807" max="1807" width="17.28515625" style="261" customWidth="1"/>
    <col min="1808" max="1809" width="11.42578125" style="261" customWidth="1"/>
    <col min="1810" max="2043" width="0" style="261" hidden="1"/>
    <col min="2044" max="2044" width="5.28515625" style="261" customWidth="1"/>
    <col min="2045" max="2045" width="64.7109375" style="261" customWidth="1"/>
    <col min="2046" max="2046" width="27.28515625" style="261" customWidth="1"/>
    <col min="2047" max="2048" width="26.42578125" style="261" customWidth="1"/>
    <col min="2049" max="2049" width="20.140625" style="261" customWidth="1"/>
    <col min="2050" max="2057" width="16" style="261" customWidth="1"/>
    <col min="2058" max="2058" width="18.42578125" style="261" customWidth="1"/>
    <col min="2059" max="2061" width="16" style="261" customWidth="1"/>
    <col min="2062" max="2062" width="17.42578125" style="261" bestFit="1" customWidth="1"/>
    <col min="2063" max="2063" width="17.28515625" style="261" customWidth="1"/>
    <col min="2064" max="2065" width="11.42578125" style="261" customWidth="1"/>
    <col min="2066" max="2299" width="0" style="261" hidden="1"/>
    <col min="2300" max="2300" width="5.28515625" style="261" customWidth="1"/>
    <col min="2301" max="2301" width="64.7109375" style="261" customWidth="1"/>
    <col min="2302" max="2302" width="27.28515625" style="261" customWidth="1"/>
    <col min="2303" max="2304" width="26.42578125" style="261" customWidth="1"/>
    <col min="2305" max="2305" width="20.140625" style="261" customWidth="1"/>
    <col min="2306" max="2313" width="16" style="261" customWidth="1"/>
    <col min="2314" max="2314" width="18.42578125" style="261" customWidth="1"/>
    <col min="2315" max="2317" width="16" style="261" customWidth="1"/>
    <col min="2318" max="2318" width="17.42578125" style="261" bestFit="1" customWidth="1"/>
    <col min="2319" max="2319" width="17.28515625" style="261" customWidth="1"/>
    <col min="2320" max="2321" width="11.42578125" style="261" customWidth="1"/>
    <col min="2322" max="2555" width="0" style="261" hidden="1"/>
    <col min="2556" max="2556" width="5.28515625" style="261" customWidth="1"/>
    <col min="2557" max="2557" width="64.7109375" style="261" customWidth="1"/>
    <col min="2558" max="2558" width="27.28515625" style="261" customWidth="1"/>
    <col min="2559" max="2560" width="26.42578125" style="261" customWidth="1"/>
    <col min="2561" max="2561" width="20.140625" style="261" customWidth="1"/>
    <col min="2562" max="2569" width="16" style="261" customWidth="1"/>
    <col min="2570" max="2570" width="18.42578125" style="261" customWidth="1"/>
    <col min="2571" max="2573" width="16" style="261" customWidth="1"/>
    <col min="2574" max="2574" width="17.42578125" style="261" bestFit="1" customWidth="1"/>
    <col min="2575" max="2575" width="17.28515625" style="261" customWidth="1"/>
    <col min="2576" max="2577" width="11.42578125" style="261" customWidth="1"/>
    <col min="2578" max="2811" width="0" style="261" hidden="1"/>
    <col min="2812" max="2812" width="5.28515625" style="261" customWidth="1"/>
    <col min="2813" max="2813" width="64.7109375" style="261" customWidth="1"/>
    <col min="2814" max="2814" width="27.28515625" style="261" customWidth="1"/>
    <col min="2815" max="2816" width="26.42578125" style="261" customWidth="1"/>
    <col min="2817" max="2817" width="20.140625" style="261" customWidth="1"/>
    <col min="2818" max="2825" width="16" style="261" customWidth="1"/>
    <col min="2826" max="2826" width="18.42578125" style="261" customWidth="1"/>
    <col min="2827" max="2829" width="16" style="261" customWidth="1"/>
    <col min="2830" max="2830" width="17.42578125" style="261" bestFit="1" customWidth="1"/>
    <col min="2831" max="2831" width="17.28515625" style="261" customWidth="1"/>
    <col min="2832" max="2833" width="11.42578125" style="261" customWidth="1"/>
    <col min="2834" max="3067" width="0" style="261" hidden="1"/>
    <col min="3068" max="3068" width="5.28515625" style="261" customWidth="1"/>
    <col min="3069" max="3069" width="64.7109375" style="261" customWidth="1"/>
    <col min="3070" max="3070" width="27.28515625" style="261" customWidth="1"/>
    <col min="3071" max="3072" width="26.42578125" style="261" customWidth="1"/>
    <col min="3073" max="3073" width="20.140625" style="261" customWidth="1"/>
    <col min="3074" max="3081" width="16" style="261" customWidth="1"/>
    <col min="3082" max="3082" width="18.42578125" style="261" customWidth="1"/>
    <col min="3083" max="3085" width="16" style="261" customWidth="1"/>
    <col min="3086" max="3086" width="17.42578125" style="261" bestFit="1" customWidth="1"/>
    <col min="3087" max="3087" width="17.28515625" style="261" customWidth="1"/>
    <col min="3088" max="3089" width="11.42578125" style="261" customWidth="1"/>
    <col min="3090" max="3323" width="0" style="261" hidden="1"/>
    <col min="3324" max="3324" width="5.28515625" style="261" customWidth="1"/>
    <col min="3325" max="3325" width="64.7109375" style="261" customWidth="1"/>
    <col min="3326" max="3326" width="27.28515625" style="261" customWidth="1"/>
    <col min="3327" max="3328" width="26.42578125" style="261" customWidth="1"/>
    <col min="3329" max="3329" width="20.140625" style="261" customWidth="1"/>
    <col min="3330" max="3337" width="16" style="261" customWidth="1"/>
    <col min="3338" max="3338" width="18.42578125" style="261" customWidth="1"/>
    <col min="3339" max="3341" width="16" style="261" customWidth="1"/>
    <col min="3342" max="3342" width="17.42578125" style="261" bestFit="1" customWidth="1"/>
    <col min="3343" max="3343" width="17.28515625" style="261" customWidth="1"/>
    <col min="3344" max="3345" width="11.42578125" style="261" customWidth="1"/>
    <col min="3346" max="3579" width="0" style="261" hidden="1"/>
    <col min="3580" max="3580" width="5.28515625" style="261" customWidth="1"/>
    <col min="3581" max="3581" width="64.7109375" style="261" customWidth="1"/>
    <col min="3582" max="3582" width="27.28515625" style="261" customWidth="1"/>
    <col min="3583" max="3584" width="26.42578125" style="261" customWidth="1"/>
    <col min="3585" max="3585" width="20.140625" style="261" customWidth="1"/>
    <col min="3586" max="3593" width="16" style="261" customWidth="1"/>
    <col min="3594" max="3594" width="18.42578125" style="261" customWidth="1"/>
    <col min="3595" max="3597" width="16" style="261" customWidth="1"/>
    <col min="3598" max="3598" width="17.42578125" style="261" bestFit="1" customWidth="1"/>
    <col min="3599" max="3599" width="17.28515625" style="261" customWidth="1"/>
    <col min="3600" max="3601" width="11.42578125" style="261" customWidth="1"/>
    <col min="3602" max="3835" width="0" style="261" hidden="1"/>
    <col min="3836" max="3836" width="5.28515625" style="261" customWidth="1"/>
    <col min="3837" max="3837" width="64.7109375" style="261" customWidth="1"/>
    <col min="3838" max="3838" width="27.28515625" style="261" customWidth="1"/>
    <col min="3839" max="3840" width="26.42578125" style="261" customWidth="1"/>
    <col min="3841" max="3841" width="20.140625" style="261" customWidth="1"/>
    <col min="3842" max="3849" width="16" style="261" customWidth="1"/>
    <col min="3850" max="3850" width="18.42578125" style="261" customWidth="1"/>
    <col min="3851" max="3853" width="16" style="261" customWidth="1"/>
    <col min="3854" max="3854" width="17.42578125" style="261" bestFit="1" customWidth="1"/>
    <col min="3855" max="3855" width="17.28515625" style="261" customWidth="1"/>
    <col min="3856" max="3857" width="11.42578125" style="261" customWidth="1"/>
    <col min="3858" max="4091" width="0" style="261" hidden="1"/>
    <col min="4092" max="4092" width="5.28515625" style="261" customWidth="1"/>
    <col min="4093" max="4093" width="64.7109375" style="261" customWidth="1"/>
    <col min="4094" max="4094" width="27.28515625" style="261" customWidth="1"/>
    <col min="4095" max="4096" width="26.42578125" style="261" customWidth="1"/>
    <col min="4097" max="4097" width="20.140625" style="261" customWidth="1"/>
    <col min="4098" max="4105" width="16" style="261" customWidth="1"/>
    <col min="4106" max="4106" width="18.42578125" style="261" customWidth="1"/>
    <col min="4107" max="4109" width="16" style="261" customWidth="1"/>
    <col min="4110" max="4110" width="17.42578125" style="261" bestFit="1" customWidth="1"/>
    <col min="4111" max="4111" width="17.28515625" style="261" customWidth="1"/>
    <col min="4112" max="4113" width="11.42578125" style="261" customWidth="1"/>
    <col min="4114" max="4347" width="0" style="261" hidden="1"/>
    <col min="4348" max="4348" width="5.28515625" style="261" customWidth="1"/>
    <col min="4349" max="4349" width="64.7109375" style="261" customWidth="1"/>
    <col min="4350" max="4350" width="27.28515625" style="261" customWidth="1"/>
    <col min="4351" max="4352" width="26.42578125" style="261" customWidth="1"/>
    <col min="4353" max="4353" width="20.140625" style="261" customWidth="1"/>
    <col min="4354" max="4361" width="16" style="261" customWidth="1"/>
    <col min="4362" max="4362" width="18.42578125" style="261" customWidth="1"/>
    <col min="4363" max="4365" width="16" style="261" customWidth="1"/>
    <col min="4366" max="4366" width="17.42578125" style="261" bestFit="1" customWidth="1"/>
    <col min="4367" max="4367" width="17.28515625" style="261" customWidth="1"/>
    <col min="4368" max="4369" width="11.42578125" style="261" customWidth="1"/>
    <col min="4370" max="4603" width="0" style="261" hidden="1"/>
    <col min="4604" max="4604" width="5.28515625" style="261" customWidth="1"/>
    <col min="4605" max="4605" width="64.7109375" style="261" customWidth="1"/>
    <col min="4606" max="4606" width="27.28515625" style="261" customWidth="1"/>
    <col min="4607" max="4608" width="26.42578125" style="261" customWidth="1"/>
    <col min="4609" max="4609" width="20.140625" style="261" customWidth="1"/>
    <col min="4610" max="4617" width="16" style="261" customWidth="1"/>
    <col min="4618" max="4618" width="18.42578125" style="261" customWidth="1"/>
    <col min="4619" max="4621" width="16" style="261" customWidth="1"/>
    <col min="4622" max="4622" width="17.42578125" style="261" bestFit="1" customWidth="1"/>
    <col min="4623" max="4623" width="17.28515625" style="261" customWidth="1"/>
    <col min="4624" max="4625" width="11.42578125" style="261" customWidth="1"/>
    <col min="4626" max="4859" width="0" style="261" hidden="1"/>
    <col min="4860" max="4860" width="5.28515625" style="261" customWidth="1"/>
    <col min="4861" max="4861" width="64.7109375" style="261" customWidth="1"/>
    <col min="4862" max="4862" width="27.28515625" style="261" customWidth="1"/>
    <col min="4863" max="4864" width="26.42578125" style="261" customWidth="1"/>
    <col min="4865" max="4865" width="20.140625" style="261" customWidth="1"/>
    <col min="4866" max="4873" width="16" style="261" customWidth="1"/>
    <col min="4874" max="4874" width="18.42578125" style="261" customWidth="1"/>
    <col min="4875" max="4877" width="16" style="261" customWidth="1"/>
    <col min="4878" max="4878" width="17.42578125" style="261" bestFit="1" customWidth="1"/>
    <col min="4879" max="4879" width="17.28515625" style="261" customWidth="1"/>
    <col min="4880" max="4881" width="11.42578125" style="261" customWidth="1"/>
    <col min="4882" max="5115" width="0" style="261" hidden="1"/>
    <col min="5116" max="5116" width="5.28515625" style="261" customWidth="1"/>
    <col min="5117" max="5117" width="64.7109375" style="261" customWidth="1"/>
    <col min="5118" max="5118" width="27.28515625" style="261" customWidth="1"/>
    <col min="5119" max="5120" width="26.42578125" style="261" customWidth="1"/>
    <col min="5121" max="5121" width="20.140625" style="261" customWidth="1"/>
    <col min="5122" max="5129" width="16" style="261" customWidth="1"/>
    <col min="5130" max="5130" width="18.42578125" style="261" customWidth="1"/>
    <col min="5131" max="5133" width="16" style="261" customWidth="1"/>
    <col min="5134" max="5134" width="17.42578125" style="261" bestFit="1" customWidth="1"/>
    <col min="5135" max="5135" width="17.28515625" style="261" customWidth="1"/>
    <col min="5136" max="5137" width="11.42578125" style="261" customWidth="1"/>
    <col min="5138" max="5371" width="0" style="261" hidden="1"/>
    <col min="5372" max="5372" width="5.28515625" style="261" customWidth="1"/>
    <col min="5373" max="5373" width="64.7109375" style="261" customWidth="1"/>
    <col min="5374" max="5374" width="27.28515625" style="261" customWidth="1"/>
    <col min="5375" max="5376" width="26.42578125" style="261" customWidth="1"/>
    <col min="5377" max="5377" width="20.140625" style="261" customWidth="1"/>
    <col min="5378" max="5385" width="16" style="261" customWidth="1"/>
    <col min="5386" max="5386" width="18.42578125" style="261" customWidth="1"/>
    <col min="5387" max="5389" width="16" style="261" customWidth="1"/>
    <col min="5390" max="5390" width="17.42578125" style="261" bestFit="1" customWidth="1"/>
    <col min="5391" max="5391" width="17.28515625" style="261" customWidth="1"/>
    <col min="5392" max="5393" width="11.42578125" style="261" customWidth="1"/>
    <col min="5394" max="5627" width="0" style="261" hidden="1"/>
    <col min="5628" max="5628" width="5.28515625" style="261" customWidth="1"/>
    <col min="5629" max="5629" width="64.7109375" style="261" customWidth="1"/>
    <col min="5630" max="5630" width="27.28515625" style="261" customWidth="1"/>
    <col min="5631" max="5632" width="26.42578125" style="261" customWidth="1"/>
    <col min="5633" max="5633" width="20.140625" style="261" customWidth="1"/>
    <col min="5634" max="5641" width="16" style="261" customWidth="1"/>
    <col min="5642" max="5642" width="18.42578125" style="261" customWidth="1"/>
    <col min="5643" max="5645" width="16" style="261" customWidth="1"/>
    <col min="5646" max="5646" width="17.42578125" style="261" bestFit="1" customWidth="1"/>
    <col min="5647" max="5647" width="17.28515625" style="261" customWidth="1"/>
    <col min="5648" max="5649" width="11.42578125" style="261" customWidth="1"/>
    <col min="5650" max="5883" width="0" style="261" hidden="1"/>
    <col min="5884" max="5884" width="5.28515625" style="261" customWidth="1"/>
    <col min="5885" max="5885" width="64.7109375" style="261" customWidth="1"/>
    <col min="5886" max="5886" width="27.28515625" style="261" customWidth="1"/>
    <col min="5887" max="5888" width="26.42578125" style="261" customWidth="1"/>
    <col min="5889" max="5889" width="20.140625" style="261" customWidth="1"/>
    <col min="5890" max="5897" width="16" style="261" customWidth="1"/>
    <col min="5898" max="5898" width="18.42578125" style="261" customWidth="1"/>
    <col min="5899" max="5901" width="16" style="261" customWidth="1"/>
    <col min="5902" max="5902" width="17.42578125" style="261" bestFit="1" customWidth="1"/>
    <col min="5903" max="5903" width="17.28515625" style="261" customWidth="1"/>
    <col min="5904" max="5905" width="11.42578125" style="261" customWidth="1"/>
    <col min="5906" max="6139" width="0" style="261" hidden="1"/>
    <col min="6140" max="6140" width="5.28515625" style="261" customWidth="1"/>
    <col min="6141" max="6141" width="64.7109375" style="261" customWidth="1"/>
    <col min="6142" max="6142" width="27.28515625" style="261" customWidth="1"/>
    <col min="6143" max="6144" width="26.42578125" style="261" customWidth="1"/>
    <col min="6145" max="6145" width="20.140625" style="261" customWidth="1"/>
    <col min="6146" max="6153" width="16" style="261" customWidth="1"/>
    <col min="6154" max="6154" width="18.42578125" style="261" customWidth="1"/>
    <col min="6155" max="6157" width="16" style="261" customWidth="1"/>
    <col min="6158" max="6158" width="17.42578125" style="261" bestFit="1" customWidth="1"/>
    <col min="6159" max="6159" width="17.28515625" style="261" customWidth="1"/>
    <col min="6160" max="6161" width="11.42578125" style="261" customWidth="1"/>
    <col min="6162" max="6395" width="0" style="261" hidden="1"/>
    <col min="6396" max="6396" width="5.28515625" style="261" customWidth="1"/>
    <col min="6397" max="6397" width="64.7109375" style="261" customWidth="1"/>
    <col min="6398" max="6398" width="27.28515625" style="261" customWidth="1"/>
    <col min="6399" max="6400" width="26.42578125" style="261" customWidth="1"/>
    <col min="6401" max="6401" width="20.140625" style="261" customWidth="1"/>
    <col min="6402" max="6409" width="16" style="261" customWidth="1"/>
    <col min="6410" max="6410" width="18.42578125" style="261" customWidth="1"/>
    <col min="6411" max="6413" width="16" style="261" customWidth="1"/>
    <col min="6414" max="6414" width="17.42578125" style="261" bestFit="1" customWidth="1"/>
    <col min="6415" max="6415" width="17.28515625" style="261" customWidth="1"/>
    <col min="6416" max="6417" width="11.42578125" style="261" customWidth="1"/>
    <col min="6418" max="6651" width="0" style="261" hidden="1"/>
    <col min="6652" max="6652" width="5.28515625" style="261" customWidth="1"/>
    <col min="6653" max="6653" width="64.7109375" style="261" customWidth="1"/>
    <col min="6654" max="6654" width="27.28515625" style="261" customWidth="1"/>
    <col min="6655" max="6656" width="26.42578125" style="261" customWidth="1"/>
    <col min="6657" max="6657" width="20.140625" style="261" customWidth="1"/>
    <col min="6658" max="6665" width="16" style="261" customWidth="1"/>
    <col min="6666" max="6666" width="18.42578125" style="261" customWidth="1"/>
    <col min="6667" max="6669" width="16" style="261" customWidth="1"/>
    <col min="6670" max="6670" width="17.42578125" style="261" bestFit="1" customWidth="1"/>
    <col min="6671" max="6671" width="17.28515625" style="261" customWidth="1"/>
    <col min="6672" max="6673" width="11.42578125" style="261" customWidth="1"/>
    <col min="6674" max="6907" width="0" style="261" hidden="1"/>
    <col min="6908" max="6908" width="5.28515625" style="261" customWidth="1"/>
    <col min="6909" max="6909" width="64.7109375" style="261" customWidth="1"/>
    <col min="6910" max="6910" width="27.28515625" style="261" customWidth="1"/>
    <col min="6911" max="6912" width="26.42578125" style="261" customWidth="1"/>
    <col min="6913" max="6913" width="20.140625" style="261" customWidth="1"/>
    <col min="6914" max="6921" width="16" style="261" customWidth="1"/>
    <col min="6922" max="6922" width="18.42578125" style="261" customWidth="1"/>
    <col min="6923" max="6925" width="16" style="261" customWidth="1"/>
    <col min="6926" max="6926" width="17.42578125" style="261" bestFit="1" customWidth="1"/>
    <col min="6927" max="6927" width="17.28515625" style="261" customWidth="1"/>
    <col min="6928" max="6929" width="11.42578125" style="261" customWidth="1"/>
    <col min="6930" max="7163" width="0" style="261" hidden="1"/>
    <col min="7164" max="7164" width="5.28515625" style="261" customWidth="1"/>
    <col min="7165" max="7165" width="64.7109375" style="261" customWidth="1"/>
    <col min="7166" max="7166" width="27.28515625" style="261" customWidth="1"/>
    <col min="7167" max="7168" width="26.42578125" style="261" customWidth="1"/>
    <col min="7169" max="7169" width="20.140625" style="261" customWidth="1"/>
    <col min="7170" max="7177" width="16" style="261" customWidth="1"/>
    <col min="7178" max="7178" width="18.42578125" style="261" customWidth="1"/>
    <col min="7179" max="7181" width="16" style="261" customWidth="1"/>
    <col min="7182" max="7182" width="17.42578125" style="261" bestFit="1" customWidth="1"/>
    <col min="7183" max="7183" width="17.28515625" style="261" customWidth="1"/>
    <col min="7184" max="7185" width="11.42578125" style="261" customWidth="1"/>
    <col min="7186" max="7419" width="0" style="261" hidden="1"/>
    <col min="7420" max="7420" width="5.28515625" style="261" customWidth="1"/>
    <col min="7421" max="7421" width="64.7109375" style="261" customWidth="1"/>
    <col min="7422" max="7422" width="27.28515625" style="261" customWidth="1"/>
    <col min="7423" max="7424" width="26.42578125" style="261" customWidth="1"/>
    <col min="7425" max="7425" width="20.140625" style="261" customWidth="1"/>
    <col min="7426" max="7433" width="16" style="261" customWidth="1"/>
    <col min="7434" max="7434" width="18.42578125" style="261" customWidth="1"/>
    <col min="7435" max="7437" width="16" style="261" customWidth="1"/>
    <col min="7438" max="7438" width="17.42578125" style="261" bestFit="1" customWidth="1"/>
    <col min="7439" max="7439" width="17.28515625" style="261" customWidth="1"/>
    <col min="7440" max="7441" width="11.42578125" style="261" customWidth="1"/>
    <col min="7442" max="7675" width="0" style="261" hidden="1"/>
    <col min="7676" max="7676" width="5.28515625" style="261" customWidth="1"/>
    <col min="7677" max="7677" width="64.7109375" style="261" customWidth="1"/>
    <col min="7678" max="7678" width="27.28515625" style="261" customWidth="1"/>
    <col min="7679" max="7680" width="26.42578125" style="261" customWidth="1"/>
    <col min="7681" max="7681" width="20.140625" style="261" customWidth="1"/>
    <col min="7682" max="7689" width="16" style="261" customWidth="1"/>
    <col min="7690" max="7690" width="18.42578125" style="261" customWidth="1"/>
    <col min="7691" max="7693" width="16" style="261" customWidth="1"/>
    <col min="7694" max="7694" width="17.42578125" style="261" bestFit="1" customWidth="1"/>
    <col min="7695" max="7695" width="17.28515625" style="261" customWidth="1"/>
    <col min="7696" max="7697" width="11.42578125" style="261" customWidth="1"/>
    <col min="7698" max="7931" width="0" style="261" hidden="1"/>
    <col min="7932" max="7932" width="5.28515625" style="261" customWidth="1"/>
    <col min="7933" max="7933" width="64.7109375" style="261" customWidth="1"/>
    <col min="7934" max="7934" width="27.28515625" style="261" customWidth="1"/>
    <col min="7935" max="7936" width="26.42578125" style="261" customWidth="1"/>
    <col min="7937" max="7937" width="20.140625" style="261" customWidth="1"/>
    <col min="7938" max="7945" width="16" style="261" customWidth="1"/>
    <col min="7946" max="7946" width="18.42578125" style="261" customWidth="1"/>
    <col min="7947" max="7949" width="16" style="261" customWidth="1"/>
    <col min="7950" max="7950" width="17.42578125" style="261" bestFit="1" customWidth="1"/>
    <col min="7951" max="7951" width="17.28515625" style="261" customWidth="1"/>
    <col min="7952" max="7953" width="11.42578125" style="261" customWidth="1"/>
    <col min="7954" max="8187" width="0" style="261" hidden="1"/>
    <col min="8188" max="8188" width="5.28515625" style="261" customWidth="1"/>
    <col min="8189" max="8189" width="64.7109375" style="261" customWidth="1"/>
    <col min="8190" max="8190" width="27.28515625" style="261" customWidth="1"/>
    <col min="8191" max="8192" width="26.42578125" style="261" customWidth="1"/>
    <col min="8193" max="8193" width="20.140625" style="261" customWidth="1"/>
    <col min="8194" max="8201" width="16" style="261" customWidth="1"/>
    <col min="8202" max="8202" width="18.42578125" style="261" customWidth="1"/>
    <col min="8203" max="8205" width="16" style="261" customWidth="1"/>
    <col min="8206" max="8206" width="17.42578125" style="261" bestFit="1" customWidth="1"/>
    <col min="8207" max="8207" width="17.28515625" style="261" customWidth="1"/>
    <col min="8208" max="8209" width="11.42578125" style="261" customWidth="1"/>
    <col min="8210" max="8443" width="0" style="261" hidden="1"/>
    <col min="8444" max="8444" width="5.28515625" style="261" customWidth="1"/>
    <col min="8445" max="8445" width="64.7109375" style="261" customWidth="1"/>
    <col min="8446" max="8446" width="27.28515625" style="261" customWidth="1"/>
    <col min="8447" max="8448" width="26.42578125" style="261" customWidth="1"/>
    <col min="8449" max="8449" width="20.140625" style="261" customWidth="1"/>
    <col min="8450" max="8457" width="16" style="261" customWidth="1"/>
    <col min="8458" max="8458" width="18.42578125" style="261" customWidth="1"/>
    <col min="8459" max="8461" width="16" style="261" customWidth="1"/>
    <col min="8462" max="8462" width="17.42578125" style="261" bestFit="1" customWidth="1"/>
    <col min="8463" max="8463" width="17.28515625" style="261" customWidth="1"/>
    <col min="8464" max="8465" width="11.42578125" style="261" customWidth="1"/>
    <col min="8466" max="8699" width="0" style="261" hidden="1"/>
    <col min="8700" max="8700" width="5.28515625" style="261" customWidth="1"/>
    <col min="8701" max="8701" width="64.7109375" style="261" customWidth="1"/>
    <col min="8702" max="8702" width="27.28515625" style="261" customWidth="1"/>
    <col min="8703" max="8704" width="26.42578125" style="261" customWidth="1"/>
    <col min="8705" max="8705" width="20.140625" style="261" customWidth="1"/>
    <col min="8706" max="8713" width="16" style="261" customWidth="1"/>
    <col min="8714" max="8714" width="18.42578125" style="261" customWidth="1"/>
    <col min="8715" max="8717" width="16" style="261" customWidth="1"/>
    <col min="8718" max="8718" width="17.42578125" style="261" bestFit="1" customWidth="1"/>
    <col min="8719" max="8719" width="17.28515625" style="261" customWidth="1"/>
    <col min="8720" max="8721" width="11.42578125" style="261" customWidth="1"/>
    <col min="8722" max="8955" width="0" style="261" hidden="1"/>
    <col min="8956" max="8956" width="5.28515625" style="261" customWidth="1"/>
    <col min="8957" max="8957" width="64.7109375" style="261" customWidth="1"/>
    <col min="8958" max="8958" width="27.28515625" style="261" customWidth="1"/>
    <col min="8959" max="8960" width="26.42578125" style="261" customWidth="1"/>
    <col min="8961" max="8961" width="20.140625" style="261" customWidth="1"/>
    <col min="8962" max="8969" width="16" style="261" customWidth="1"/>
    <col min="8970" max="8970" width="18.42578125" style="261" customWidth="1"/>
    <col min="8971" max="8973" width="16" style="261" customWidth="1"/>
    <col min="8974" max="8974" width="17.42578125" style="261" bestFit="1" customWidth="1"/>
    <col min="8975" max="8975" width="17.28515625" style="261" customWidth="1"/>
    <col min="8976" max="8977" width="11.42578125" style="261" customWidth="1"/>
    <col min="8978" max="9211" width="0" style="261" hidden="1"/>
    <col min="9212" max="9212" width="5.28515625" style="261" customWidth="1"/>
    <col min="9213" max="9213" width="64.7109375" style="261" customWidth="1"/>
    <col min="9214" max="9214" width="27.28515625" style="261" customWidth="1"/>
    <col min="9215" max="9216" width="26.42578125" style="261" customWidth="1"/>
    <col min="9217" max="9217" width="20.140625" style="261" customWidth="1"/>
    <col min="9218" max="9225" width="16" style="261" customWidth="1"/>
    <col min="9226" max="9226" width="18.42578125" style="261" customWidth="1"/>
    <col min="9227" max="9229" width="16" style="261" customWidth="1"/>
    <col min="9230" max="9230" width="17.42578125" style="261" bestFit="1" customWidth="1"/>
    <col min="9231" max="9231" width="17.28515625" style="261" customWidth="1"/>
    <col min="9232" max="9233" width="11.42578125" style="261" customWidth="1"/>
    <col min="9234" max="9467" width="0" style="261" hidden="1"/>
    <col min="9468" max="9468" width="5.28515625" style="261" customWidth="1"/>
    <col min="9469" max="9469" width="64.7109375" style="261" customWidth="1"/>
    <col min="9470" max="9470" width="27.28515625" style="261" customWidth="1"/>
    <col min="9471" max="9472" width="26.42578125" style="261" customWidth="1"/>
    <col min="9473" max="9473" width="20.140625" style="261" customWidth="1"/>
    <col min="9474" max="9481" width="16" style="261" customWidth="1"/>
    <col min="9482" max="9482" width="18.42578125" style="261" customWidth="1"/>
    <col min="9483" max="9485" width="16" style="261" customWidth="1"/>
    <col min="9486" max="9486" width="17.42578125" style="261" bestFit="1" customWidth="1"/>
    <col min="9487" max="9487" width="17.28515625" style="261" customWidth="1"/>
    <col min="9488" max="9489" width="11.42578125" style="261" customWidth="1"/>
    <col min="9490" max="9723" width="0" style="261" hidden="1"/>
    <col min="9724" max="9724" width="5.28515625" style="261" customWidth="1"/>
    <col min="9725" max="9725" width="64.7109375" style="261" customWidth="1"/>
    <col min="9726" max="9726" width="27.28515625" style="261" customWidth="1"/>
    <col min="9727" max="9728" width="26.42578125" style="261" customWidth="1"/>
    <col min="9729" max="9729" width="20.140625" style="261" customWidth="1"/>
    <col min="9730" max="9737" width="16" style="261" customWidth="1"/>
    <col min="9738" max="9738" width="18.42578125" style="261" customWidth="1"/>
    <col min="9739" max="9741" width="16" style="261" customWidth="1"/>
    <col min="9742" max="9742" width="17.42578125" style="261" bestFit="1" customWidth="1"/>
    <col min="9743" max="9743" width="17.28515625" style="261" customWidth="1"/>
    <col min="9744" max="9745" width="11.42578125" style="261" customWidth="1"/>
    <col min="9746" max="9979" width="0" style="261" hidden="1"/>
    <col min="9980" max="9980" width="5.28515625" style="261" customWidth="1"/>
    <col min="9981" max="9981" width="64.7109375" style="261" customWidth="1"/>
    <col min="9982" max="9982" width="27.28515625" style="261" customWidth="1"/>
    <col min="9983" max="9984" width="26.42578125" style="261" customWidth="1"/>
    <col min="9985" max="9985" width="20.140625" style="261" customWidth="1"/>
    <col min="9986" max="9993" width="16" style="261" customWidth="1"/>
    <col min="9994" max="9994" width="18.42578125" style="261" customWidth="1"/>
    <col min="9995" max="9997" width="16" style="261" customWidth="1"/>
    <col min="9998" max="9998" width="17.42578125" style="261" bestFit="1" customWidth="1"/>
    <col min="9999" max="9999" width="17.28515625" style="261" customWidth="1"/>
    <col min="10000" max="10001" width="11.42578125" style="261" customWidth="1"/>
    <col min="10002" max="10235" width="0" style="261" hidden="1"/>
    <col min="10236" max="10236" width="5.28515625" style="261" customWidth="1"/>
    <col min="10237" max="10237" width="64.7109375" style="261" customWidth="1"/>
    <col min="10238" max="10238" width="27.28515625" style="261" customWidth="1"/>
    <col min="10239" max="10240" width="26.42578125" style="261" customWidth="1"/>
    <col min="10241" max="10241" width="20.140625" style="261" customWidth="1"/>
    <col min="10242" max="10249" width="16" style="261" customWidth="1"/>
    <col min="10250" max="10250" width="18.42578125" style="261" customWidth="1"/>
    <col min="10251" max="10253" width="16" style="261" customWidth="1"/>
    <col min="10254" max="10254" width="17.42578125" style="261" bestFit="1" customWidth="1"/>
    <col min="10255" max="10255" width="17.28515625" style="261" customWidth="1"/>
    <col min="10256" max="10257" width="11.42578125" style="261" customWidth="1"/>
    <col min="10258" max="10491" width="0" style="261" hidden="1"/>
    <col min="10492" max="10492" width="5.28515625" style="261" customWidth="1"/>
    <col min="10493" max="10493" width="64.7109375" style="261" customWidth="1"/>
    <col min="10494" max="10494" width="27.28515625" style="261" customWidth="1"/>
    <col min="10495" max="10496" width="26.42578125" style="261" customWidth="1"/>
    <col min="10497" max="10497" width="20.140625" style="261" customWidth="1"/>
    <col min="10498" max="10505" width="16" style="261" customWidth="1"/>
    <col min="10506" max="10506" width="18.42578125" style="261" customWidth="1"/>
    <col min="10507" max="10509" width="16" style="261" customWidth="1"/>
    <col min="10510" max="10510" width="17.42578125" style="261" bestFit="1" customWidth="1"/>
    <col min="10511" max="10511" width="17.28515625" style="261" customWidth="1"/>
    <col min="10512" max="10513" width="11.42578125" style="261" customWidth="1"/>
    <col min="10514" max="10747" width="0" style="261" hidden="1"/>
    <col min="10748" max="10748" width="5.28515625" style="261" customWidth="1"/>
    <col min="10749" max="10749" width="64.7109375" style="261" customWidth="1"/>
    <col min="10750" max="10750" width="27.28515625" style="261" customWidth="1"/>
    <col min="10751" max="10752" width="26.42578125" style="261" customWidth="1"/>
    <col min="10753" max="10753" width="20.140625" style="261" customWidth="1"/>
    <col min="10754" max="10761" width="16" style="261" customWidth="1"/>
    <col min="10762" max="10762" width="18.42578125" style="261" customWidth="1"/>
    <col min="10763" max="10765" width="16" style="261" customWidth="1"/>
    <col min="10766" max="10766" width="17.42578125" style="261" bestFit="1" customWidth="1"/>
    <col min="10767" max="10767" width="17.28515625" style="261" customWidth="1"/>
    <col min="10768" max="10769" width="11.42578125" style="261" customWidth="1"/>
    <col min="10770" max="11003" width="0" style="261" hidden="1"/>
    <col min="11004" max="11004" width="5.28515625" style="261" customWidth="1"/>
    <col min="11005" max="11005" width="64.7109375" style="261" customWidth="1"/>
    <col min="11006" max="11006" width="27.28515625" style="261" customWidth="1"/>
    <col min="11007" max="11008" width="26.42578125" style="261" customWidth="1"/>
    <col min="11009" max="11009" width="20.140625" style="261" customWidth="1"/>
    <col min="11010" max="11017" width="16" style="261" customWidth="1"/>
    <col min="11018" max="11018" width="18.42578125" style="261" customWidth="1"/>
    <col min="11019" max="11021" width="16" style="261" customWidth="1"/>
    <col min="11022" max="11022" width="17.42578125" style="261" bestFit="1" customWidth="1"/>
    <col min="11023" max="11023" width="17.28515625" style="261" customWidth="1"/>
    <col min="11024" max="11025" width="11.42578125" style="261" customWidth="1"/>
    <col min="11026" max="11259" width="0" style="261" hidden="1"/>
    <col min="11260" max="11260" width="5.28515625" style="261" customWidth="1"/>
    <col min="11261" max="11261" width="64.7109375" style="261" customWidth="1"/>
    <col min="11262" max="11262" width="27.28515625" style="261" customWidth="1"/>
    <col min="11263" max="11264" width="26.42578125" style="261" customWidth="1"/>
    <col min="11265" max="11265" width="20.140625" style="261" customWidth="1"/>
    <col min="11266" max="11273" width="16" style="261" customWidth="1"/>
    <col min="11274" max="11274" width="18.42578125" style="261" customWidth="1"/>
    <col min="11275" max="11277" width="16" style="261" customWidth="1"/>
    <col min="11278" max="11278" width="17.42578125" style="261" bestFit="1" customWidth="1"/>
    <col min="11279" max="11279" width="17.28515625" style="261" customWidth="1"/>
    <col min="11280" max="11281" width="11.42578125" style="261" customWidth="1"/>
    <col min="11282" max="11515" width="0" style="261" hidden="1"/>
    <col min="11516" max="11516" width="5.28515625" style="261" customWidth="1"/>
    <col min="11517" max="11517" width="64.7109375" style="261" customWidth="1"/>
    <col min="11518" max="11518" width="27.28515625" style="261" customWidth="1"/>
    <col min="11519" max="11520" width="26.42578125" style="261" customWidth="1"/>
    <col min="11521" max="11521" width="20.140625" style="261" customWidth="1"/>
    <col min="11522" max="11529" width="16" style="261" customWidth="1"/>
    <col min="11530" max="11530" width="18.42578125" style="261" customWidth="1"/>
    <col min="11531" max="11533" width="16" style="261" customWidth="1"/>
    <col min="11534" max="11534" width="17.42578125" style="261" bestFit="1" customWidth="1"/>
    <col min="11535" max="11535" width="17.28515625" style="261" customWidth="1"/>
    <col min="11536" max="11537" width="11.42578125" style="261" customWidth="1"/>
    <col min="11538" max="11771" width="0" style="261" hidden="1"/>
    <col min="11772" max="11772" width="5.28515625" style="261" customWidth="1"/>
    <col min="11773" max="11773" width="64.7109375" style="261" customWidth="1"/>
    <col min="11774" max="11774" width="27.28515625" style="261" customWidth="1"/>
    <col min="11775" max="11776" width="26.42578125" style="261" customWidth="1"/>
    <col min="11777" max="11777" width="20.140625" style="261" customWidth="1"/>
    <col min="11778" max="11785" width="16" style="261" customWidth="1"/>
    <col min="11786" max="11786" width="18.42578125" style="261" customWidth="1"/>
    <col min="11787" max="11789" width="16" style="261" customWidth="1"/>
    <col min="11790" max="11790" width="17.42578125" style="261" bestFit="1" customWidth="1"/>
    <col min="11791" max="11791" width="17.28515625" style="261" customWidth="1"/>
    <col min="11792" max="11793" width="11.42578125" style="261" customWidth="1"/>
    <col min="11794" max="12027" width="0" style="261" hidden="1"/>
    <col min="12028" max="12028" width="5.28515625" style="261" customWidth="1"/>
    <col min="12029" max="12029" width="64.7109375" style="261" customWidth="1"/>
    <col min="12030" max="12030" width="27.28515625" style="261" customWidth="1"/>
    <col min="12031" max="12032" width="26.42578125" style="261" customWidth="1"/>
    <col min="12033" max="12033" width="20.140625" style="261" customWidth="1"/>
    <col min="12034" max="12041" width="16" style="261" customWidth="1"/>
    <col min="12042" max="12042" width="18.42578125" style="261" customWidth="1"/>
    <col min="12043" max="12045" width="16" style="261" customWidth="1"/>
    <col min="12046" max="12046" width="17.42578125" style="261" bestFit="1" customWidth="1"/>
    <col min="12047" max="12047" width="17.28515625" style="261" customWidth="1"/>
    <col min="12048" max="12049" width="11.42578125" style="261" customWidth="1"/>
    <col min="12050" max="12283" width="0" style="261" hidden="1"/>
    <col min="12284" max="12284" width="5.28515625" style="261" customWidth="1"/>
    <col min="12285" max="12285" width="64.7109375" style="261" customWidth="1"/>
    <col min="12286" max="12286" width="27.28515625" style="261" customWidth="1"/>
    <col min="12287" max="12288" width="26.42578125" style="261" customWidth="1"/>
    <col min="12289" max="12289" width="20.140625" style="261" customWidth="1"/>
    <col min="12290" max="12297" width="16" style="261" customWidth="1"/>
    <col min="12298" max="12298" width="18.42578125" style="261" customWidth="1"/>
    <col min="12299" max="12301" width="16" style="261" customWidth="1"/>
    <col min="12302" max="12302" width="17.42578125" style="261" bestFit="1" customWidth="1"/>
    <col min="12303" max="12303" width="17.28515625" style="261" customWidth="1"/>
    <col min="12304" max="12305" width="11.42578125" style="261" customWidth="1"/>
    <col min="12306" max="12539" width="0" style="261" hidden="1"/>
    <col min="12540" max="12540" width="5.28515625" style="261" customWidth="1"/>
    <col min="12541" max="12541" width="64.7109375" style="261" customWidth="1"/>
    <col min="12542" max="12542" width="27.28515625" style="261" customWidth="1"/>
    <col min="12543" max="12544" width="26.42578125" style="261" customWidth="1"/>
    <col min="12545" max="12545" width="20.140625" style="261" customWidth="1"/>
    <col min="12546" max="12553" width="16" style="261" customWidth="1"/>
    <col min="12554" max="12554" width="18.42578125" style="261" customWidth="1"/>
    <col min="12555" max="12557" width="16" style="261" customWidth="1"/>
    <col min="12558" max="12558" width="17.42578125" style="261" bestFit="1" customWidth="1"/>
    <col min="12559" max="12559" width="17.28515625" style="261" customWidth="1"/>
    <col min="12560" max="12561" width="11.42578125" style="261" customWidth="1"/>
    <col min="12562" max="12795" width="0" style="261" hidden="1"/>
    <col min="12796" max="12796" width="5.28515625" style="261" customWidth="1"/>
    <col min="12797" max="12797" width="64.7109375" style="261" customWidth="1"/>
    <col min="12798" max="12798" width="27.28515625" style="261" customWidth="1"/>
    <col min="12799" max="12800" width="26.42578125" style="261" customWidth="1"/>
    <col min="12801" max="12801" width="20.140625" style="261" customWidth="1"/>
    <col min="12802" max="12809" width="16" style="261" customWidth="1"/>
    <col min="12810" max="12810" width="18.42578125" style="261" customWidth="1"/>
    <col min="12811" max="12813" width="16" style="261" customWidth="1"/>
    <col min="12814" max="12814" width="17.42578125" style="261" bestFit="1" customWidth="1"/>
    <col min="12815" max="12815" width="17.28515625" style="261" customWidth="1"/>
    <col min="12816" max="12817" width="11.42578125" style="261" customWidth="1"/>
    <col min="12818" max="13051" width="0" style="261" hidden="1"/>
    <col min="13052" max="13052" width="5.28515625" style="261" customWidth="1"/>
    <col min="13053" max="13053" width="64.7109375" style="261" customWidth="1"/>
    <col min="13054" max="13054" width="27.28515625" style="261" customWidth="1"/>
    <col min="13055" max="13056" width="26.42578125" style="261" customWidth="1"/>
    <col min="13057" max="13057" width="20.140625" style="261" customWidth="1"/>
    <col min="13058" max="13065" width="16" style="261" customWidth="1"/>
    <col min="13066" max="13066" width="18.42578125" style="261" customWidth="1"/>
    <col min="13067" max="13069" width="16" style="261" customWidth="1"/>
    <col min="13070" max="13070" width="17.42578125" style="261" bestFit="1" customWidth="1"/>
    <col min="13071" max="13071" width="17.28515625" style="261" customWidth="1"/>
    <col min="13072" max="13073" width="11.42578125" style="261" customWidth="1"/>
    <col min="13074" max="13307" width="0" style="261" hidden="1"/>
    <col min="13308" max="13308" width="5.28515625" style="261" customWidth="1"/>
    <col min="13309" max="13309" width="64.7109375" style="261" customWidth="1"/>
    <col min="13310" max="13310" width="27.28515625" style="261" customWidth="1"/>
    <col min="13311" max="13312" width="26.42578125" style="261" customWidth="1"/>
    <col min="13313" max="13313" width="20.140625" style="261" customWidth="1"/>
    <col min="13314" max="13321" width="16" style="261" customWidth="1"/>
    <col min="13322" max="13322" width="18.42578125" style="261" customWidth="1"/>
    <col min="13323" max="13325" width="16" style="261" customWidth="1"/>
    <col min="13326" max="13326" width="17.42578125" style="261" bestFit="1" customWidth="1"/>
    <col min="13327" max="13327" width="17.28515625" style="261" customWidth="1"/>
    <col min="13328" max="13329" width="11.42578125" style="261" customWidth="1"/>
    <col min="13330" max="13563" width="0" style="261" hidden="1"/>
    <col min="13564" max="13564" width="5.28515625" style="261" customWidth="1"/>
    <col min="13565" max="13565" width="64.7109375" style="261" customWidth="1"/>
    <col min="13566" max="13566" width="27.28515625" style="261" customWidth="1"/>
    <col min="13567" max="13568" width="26.42578125" style="261" customWidth="1"/>
    <col min="13569" max="13569" width="20.140625" style="261" customWidth="1"/>
    <col min="13570" max="13577" width="16" style="261" customWidth="1"/>
    <col min="13578" max="13578" width="18.42578125" style="261" customWidth="1"/>
    <col min="13579" max="13581" width="16" style="261" customWidth="1"/>
    <col min="13582" max="13582" width="17.42578125" style="261" bestFit="1" customWidth="1"/>
    <col min="13583" max="13583" width="17.28515625" style="261" customWidth="1"/>
    <col min="13584" max="13585" width="11.42578125" style="261" customWidth="1"/>
    <col min="13586" max="13819" width="0" style="261" hidden="1"/>
    <col min="13820" max="13820" width="5.28515625" style="261" customWidth="1"/>
    <col min="13821" max="13821" width="64.7109375" style="261" customWidth="1"/>
    <col min="13822" max="13822" width="27.28515625" style="261" customWidth="1"/>
    <col min="13823" max="13824" width="26.42578125" style="261" customWidth="1"/>
    <col min="13825" max="13825" width="20.140625" style="261" customWidth="1"/>
    <col min="13826" max="13833" width="16" style="261" customWidth="1"/>
    <col min="13834" max="13834" width="18.42578125" style="261" customWidth="1"/>
    <col min="13835" max="13837" width="16" style="261" customWidth="1"/>
    <col min="13838" max="13838" width="17.42578125" style="261" bestFit="1" customWidth="1"/>
    <col min="13839" max="13839" width="17.28515625" style="261" customWidth="1"/>
    <col min="13840" max="13841" width="11.42578125" style="261" customWidth="1"/>
    <col min="13842" max="14075" width="0" style="261" hidden="1"/>
    <col min="14076" max="14076" width="5.28515625" style="261" customWidth="1"/>
    <col min="14077" max="14077" width="64.7109375" style="261" customWidth="1"/>
    <col min="14078" max="14078" width="27.28515625" style="261" customWidth="1"/>
    <col min="14079" max="14080" width="26.42578125" style="261" customWidth="1"/>
    <col min="14081" max="14081" width="20.140625" style="261" customWidth="1"/>
    <col min="14082" max="14089" width="16" style="261" customWidth="1"/>
    <col min="14090" max="14090" width="18.42578125" style="261" customWidth="1"/>
    <col min="14091" max="14093" width="16" style="261" customWidth="1"/>
    <col min="14094" max="14094" width="17.42578125" style="261" bestFit="1" customWidth="1"/>
    <col min="14095" max="14095" width="17.28515625" style="261" customWidth="1"/>
    <col min="14096" max="14097" width="11.42578125" style="261" customWidth="1"/>
    <col min="14098" max="14331" width="0" style="261" hidden="1"/>
    <col min="14332" max="14332" width="5.28515625" style="261" customWidth="1"/>
    <col min="14333" max="14333" width="64.7109375" style="261" customWidth="1"/>
    <col min="14334" max="14334" width="27.28515625" style="261" customWidth="1"/>
    <col min="14335" max="14336" width="26.42578125" style="261" customWidth="1"/>
    <col min="14337" max="14337" width="20.140625" style="261" customWidth="1"/>
    <col min="14338" max="14345" width="16" style="261" customWidth="1"/>
    <col min="14346" max="14346" width="18.42578125" style="261" customWidth="1"/>
    <col min="14347" max="14349" width="16" style="261" customWidth="1"/>
    <col min="14350" max="14350" width="17.42578125" style="261" bestFit="1" customWidth="1"/>
    <col min="14351" max="14351" width="17.28515625" style="261" customWidth="1"/>
    <col min="14352" max="14353" width="11.42578125" style="261" customWidth="1"/>
    <col min="14354" max="14587" width="0" style="261" hidden="1"/>
    <col min="14588" max="14588" width="5.28515625" style="261" customWidth="1"/>
    <col min="14589" max="14589" width="64.7109375" style="261" customWidth="1"/>
    <col min="14590" max="14590" width="27.28515625" style="261" customWidth="1"/>
    <col min="14591" max="14592" width="26.42578125" style="261" customWidth="1"/>
    <col min="14593" max="14593" width="20.140625" style="261" customWidth="1"/>
    <col min="14594" max="14601" width="16" style="261" customWidth="1"/>
    <col min="14602" max="14602" width="18.42578125" style="261" customWidth="1"/>
    <col min="14603" max="14605" width="16" style="261" customWidth="1"/>
    <col min="14606" max="14606" width="17.42578125" style="261" bestFit="1" customWidth="1"/>
    <col min="14607" max="14607" width="17.28515625" style="261" customWidth="1"/>
    <col min="14608" max="14609" width="11.42578125" style="261" customWidth="1"/>
    <col min="14610" max="14843" width="0" style="261" hidden="1"/>
    <col min="14844" max="14844" width="5.28515625" style="261" customWidth="1"/>
    <col min="14845" max="14845" width="64.7109375" style="261" customWidth="1"/>
    <col min="14846" max="14846" width="27.28515625" style="261" customWidth="1"/>
    <col min="14847" max="14848" width="26.42578125" style="261" customWidth="1"/>
    <col min="14849" max="14849" width="20.140625" style="261" customWidth="1"/>
    <col min="14850" max="14857" width="16" style="261" customWidth="1"/>
    <col min="14858" max="14858" width="18.42578125" style="261" customWidth="1"/>
    <col min="14859" max="14861" width="16" style="261" customWidth="1"/>
    <col min="14862" max="14862" width="17.42578125" style="261" bestFit="1" customWidth="1"/>
    <col min="14863" max="14863" width="17.28515625" style="261" customWidth="1"/>
    <col min="14864" max="14865" width="11.42578125" style="261" customWidth="1"/>
    <col min="14866" max="15099" width="0" style="261" hidden="1"/>
    <col min="15100" max="15100" width="5.28515625" style="261" customWidth="1"/>
    <col min="15101" max="15101" width="64.7109375" style="261" customWidth="1"/>
    <col min="15102" max="15102" width="27.28515625" style="261" customWidth="1"/>
    <col min="15103" max="15104" width="26.42578125" style="261" customWidth="1"/>
    <col min="15105" max="15105" width="20.140625" style="261" customWidth="1"/>
    <col min="15106" max="15113" width="16" style="261" customWidth="1"/>
    <col min="15114" max="15114" width="18.42578125" style="261" customWidth="1"/>
    <col min="15115" max="15117" width="16" style="261" customWidth="1"/>
    <col min="15118" max="15118" width="17.42578125" style="261" bestFit="1" customWidth="1"/>
    <col min="15119" max="15119" width="17.28515625" style="261" customWidth="1"/>
    <col min="15120" max="15121" width="11.42578125" style="261" customWidth="1"/>
    <col min="15122" max="15355" width="0" style="261" hidden="1"/>
    <col min="15356" max="15356" width="5.28515625" style="261" customWidth="1"/>
    <col min="15357" max="15357" width="64.7109375" style="261" customWidth="1"/>
    <col min="15358" max="15358" width="27.28515625" style="261" customWidth="1"/>
    <col min="15359" max="15360" width="26.42578125" style="261" customWidth="1"/>
    <col min="15361" max="15361" width="20.140625" style="261" customWidth="1"/>
    <col min="15362" max="15369" width="16" style="261" customWidth="1"/>
    <col min="15370" max="15370" width="18.42578125" style="261" customWidth="1"/>
    <col min="15371" max="15373" width="16" style="261" customWidth="1"/>
    <col min="15374" max="15374" width="17.42578125" style="261" bestFit="1" customWidth="1"/>
    <col min="15375" max="15375" width="17.28515625" style="261" customWidth="1"/>
    <col min="15376" max="15377" width="11.42578125" style="261" customWidth="1"/>
    <col min="15378" max="15611" width="0" style="261" hidden="1"/>
    <col min="15612" max="15612" width="5.28515625" style="261" customWidth="1"/>
    <col min="15613" max="15613" width="64.7109375" style="261" customWidth="1"/>
    <col min="15614" max="15614" width="27.28515625" style="261" customWidth="1"/>
    <col min="15615" max="15616" width="26.42578125" style="261" customWidth="1"/>
    <col min="15617" max="15617" width="20.140625" style="261" customWidth="1"/>
    <col min="15618" max="15625" width="16" style="261" customWidth="1"/>
    <col min="15626" max="15626" width="18.42578125" style="261" customWidth="1"/>
    <col min="15627" max="15629" width="16" style="261" customWidth="1"/>
    <col min="15630" max="15630" width="17.42578125" style="261" bestFit="1" customWidth="1"/>
    <col min="15631" max="15631" width="17.28515625" style="261" customWidth="1"/>
    <col min="15632" max="15633" width="11.42578125" style="261" customWidth="1"/>
    <col min="15634" max="15867" width="0" style="261" hidden="1"/>
    <col min="15868" max="15868" width="5.28515625" style="261" customWidth="1"/>
    <col min="15869" max="15869" width="64.7109375" style="261" customWidth="1"/>
    <col min="15870" max="15870" width="27.28515625" style="261" customWidth="1"/>
    <col min="15871" max="15872" width="26.42578125" style="261" customWidth="1"/>
    <col min="15873" max="15873" width="20.140625" style="261" customWidth="1"/>
    <col min="15874" max="15881" width="16" style="261" customWidth="1"/>
    <col min="15882" max="15882" width="18.42578125" style="261" customWidth="1"/>
    <col min="15883" max="15885" width="16" style="261" customWidth="1"/>
    <col min="15886" max="15886" width="17.42578125" style="261" bestFit="1" customWidth="1"/>
    <col min="15887" max="15887" width="17.28515625" style="261" customWidth="1"/>
    <col min="15888" max="15889" width="11.42578125" style="261" customWidth="1"/>
    <col min="15890" max="16123" width="0" style="261" hidden="1"/>
    <col min="16124" max="16124" width="5.28515625" style="261" customWidth="1"/>
    <col min="16125" max="16125" width="64.7109375" style="261" customWidth="1"/>
    <col min="16126" max="16126" width="27.28515625" style="261" customWidth="1"/>
    <col min="16127" max="16128" width="26.42578125" style="261" customWidth="1"/>
    <col min="16129" max="16129" width="20.140625" style="261" customWidth="1"/>
    <col min="16130" max="16137" width="16" style="261" customWidth="1"/>
    <col min="16138" max="16138" width="18.42578125" style="261" customWidth="1"/>
    <col min="16139" max="16141" width="16" style="261" customWidth="1"/>
    <col min="16142" max="16142" width="17.42578125" style="261" bestFit="1" customWidth="1"/>
    <col min="16143" max="16143" width="17.28515625" style="261" customWidth="1"/>
    <col min="16144" max="16145" width="11.42578125" style="261" customWidth="1"/>
    <col min="16146" max="16384" width="0" style="261" hidden="1"/>
  </cols>
  <sheetData>
    <row r="1" spans="1:44" s="147" customFormat="1" ht="30.75" customHeight="1" x14ac:dyDescent="0.35">
      <c r="A1" s="366" t="s">
        <v>343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189"/>
      <c r="P1" s="189"/>
    </row>
    <row r="2" spans="1:44" s="147" customFormat="1" ht="34.5" customHeight="1" x14ac:dyDescent="0.35">
      <c r="A2" s="355" t="s">
        <v>456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189"/>
      <c r="P2" s="189"/>
    </row>
    <row r="3" spans="1:44" s="247" customFormat="1" ht="24" customHeight="1" x14ac:dyDescent="0.25">
      <c r="A3" s="370" t="s">
        <v>381</v>
      </c>
      <c r="B3" s="370" t="s">
        <v>387</v>
      </c>
      <c r="C3" s="370" t="s">
        <v>388</v>
      </c>
      <c r="D3" s="370" t="s">
        <v>393</v>
      </c>
      <c r="E3" s="370" t="s">
        <v>389</v>
      </c>
      <c r="F3" s="370" t="s">
        <v>392</v>
      </c>
      <c r="G3" s="372" t="s">
        <v>394</v>
      </c>
      <c r="H3" s="372" t="s">
        <v>386</v>
      </c>
      <c r="I3" s="372" t="s">
        <v>19</v>
      </c>
      <c r="J3" s="367" t="s">
        <v>383</v>
      </c>
      <c r="K3" s="368"/>
      <c r="L3" s="369"/>
      <c r="M3" s="372" t="s">
        <v>396</v>
      </c>
      <c r="N3" s="372" t="s">
        <v>382</v>
      </c>
      <c r="O3" s="244"/>
      <c r="P3" s="244"/>
      <c r="Q3" s="244"/>
      <c r="R3" s="244"/>
      <c r="S3" s="244"/>
      <c r="T3" s="244"/>
      <c r="U3" s="244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</row>
    <row r="4" spans="1:44" s="247" customFormat="1" ht="24" customHeight="1" x14ac:dyDescent="0.25">
      <c r="A4" s="371"/>
      <c r="B4" s="371"/>
      <c r="C4" s="371"/>
      <c r="D4" s="371"/>
      <c r="E4" s="371"/>
      <c r="F4" s="371"/>
      <c r="G4" s="373"/>
      <c r="H4" s="373"/>
      <c r="I4" s="373"/>
      <c r="J4" s="191" t="s">
        <v>384</v>
      </c>
      <c r="K4" s="191" t="s">
        <v>385</v>
      </c>
      <c r="L4" s="191" t="s">
        <v>18</v>
      </c>
      <c r="M4" s="373"/>
      <c r="N4" s="373"/>
      <c r="O4" s="248"/>
    </row>
    <row r="5" spans="1:44" s="252" customFormat="1" x14ac:dyDescent="0.25">
      <c r="A5" s="249">
        <v>1</v>
      </c>
      <c r="B5" s="23"/>
      <c r="C5" s="32"/>
      <c r="D5" s="23"/>
      <c r="E5" s="16"/>
      <c r="F5" s="24"/>
      <c r="G5" s="25"/>
      <c r="H5" s="25"/>
      <c r="I5" s="232"/>
      <c r="J5" s="265"/>
      <c r="K5" s="265"/>
      <c r="L5" s="250">
        <f>J5+K5</f>
        <v>0</v>
      </c>
      <c r="M5" s="266"/>
      <c r="N5" s="232"/>
      <c r="O5" s="251"/>
    </row>
    <row r="6" spans="1:44" s="252" customFormat="1" x14ac:dyDescent="0.25">
      <c r="A6" s="249">
        <v>2</v>
      </c>
      <c r="B6" s="23"/>
      <c r="C6" s="39"/>
      <c r="D6" s="37"/>
      <c r="E6" s="16"/>
      <c r="F6" s="40"/>
      <c r="G6" s="25"/>
      <c r="H6" s="25"/>
      <c r="I6" s="232"/>
      <c r="J6" s="265"/>
      <c r="K6" s="265"/>
      <c r="L6" s="250">
        <f t="shared" ref="L6:L64" si="0">J6+K6</f>
        <v>0</v>
      </c>
      <c r="M6" s="266"/>
      <c r="N6" s="35"/>
      <c r="O6" s="251"/>
    </row>
    <row r="7" spans="1:44" s="252" customFormat="1" x14ac:dyDescent="0.25">
      <c r="A7" s="249">
        <v>3</v>
      </c>
      <c r="B7" s="23"/>
      <c r="C7" s="39"/>
      <c r="D7" s="37"/>
      <c r="E7" s="16"/>
      <c r="F7" s="40"/>
      <c r="G7" s="25"/>
      <c r="H7" s="25"/>
      <c r="I7" s="232"/>
      <c r="J7" s="265"/>
      <c r="K7" s="265"/>
      <c r="L7" s="250">
        <f t="shared" si="0"/>
        <v>0</v>
      </c>
      <c r="M7" s="266"/>
      <c r="N7" s="35"/>
      <c r="O7" s="251"/>
    </row>
    <row r="8" spans="1:44" s="252" customFormat="1" x14ac:dyDescent="0.25">
      <c r="A8" s="249">
        <v>4</v>
      </c>
      <c r="B8" s="37"/>
      <c r="C8" s="39"/>
      <c r="D8" s="37"/>
      <c r="E8" s="16"/>
      <c r="F8" s="40"/>
      <c r="G8" s="25"/>
      <c r="H8" s="25"/>
      <c r="I8" s="232"/>
      <c r="J8" s="265"/>
      <c r="K8" s="265"/>
      <c r="L8" s="250">
        <f t="shared" si="0"/>
        <v>0</v>
      </c>
      <c r="M8" s="266"/>
      <c r="N8" s="35"/>
      <c r="O8" s="251"/>
    </row>
    <row r="9" spans="1:44" s="252" customFormat="1" x14ac:dyDescent="0.25">
      <c r="A9" s="249">
        <v>5</v>
      </c>
      <c r="B9" s="37"/>
      <c r="C9" s="39"/>
      <c r="D9" s="37"/>
      <c r="E9" s="16"/>
      <c r="F9" s="40"/>
      <c r="G9" s="25"/>
      <c r="H9" s="25"/>
      <c r="I9" s="232"/>
      <c r="J9" s="265"/>
      <c r="K9" s="265"/>
      <c r="L9" s="250">
        <f t="shared" si="0"/>
        <v>0</v>
      </c>
      <c r="M9" s="266"/>
      <c r="N9" s="35"/>
      <c r="O9" s="251"/>
    </row>
    <row r="10" spans="1:44" s="252" customFormat="1" x14ac:dyDescent="0.25">
      <c r="A10" s="249">
        <v>6</v>
      </c>
      <c r="B10" s="37"/>
      <c r="C10" s="39"/>
      <c r="D10" s="37"/>
      <c r="E10" s="16"/>
      <c r="F10" s="40"/>
      <c r="G10" s="25"/>
      <c r="H10" s="25"/>
      <c r="I10" s="232"/>
      <c r="J10" s="265"/>
      <c r="K10" s="265"/>
      <c r="L10" s="250">
        <f t="shared" si="0"/>
        <v>0</v>
      </c>
      <c r="M10" s="266"/>
      <c r="N10" s="35"/>
      <c r="O10" s="251"/>
    </row>
    <row r="11" spans="1:44" s="252" customFormat="1" x14ac:dyDescent="0.25">
      <c r="A11" s="249">
        <v>7</v>
      </c>
      <c r="B11" s="37"/>
      <c r="C11" s="39"/>
      <c r="D11" s="37"/>
      <c r="E11" s="16"/>
      <c r="F11" s="40"/>
      <c r="G11" s="25"/>
      <c r="H11" s="25"/>
      <c r="I11" s="232"/>
      <c r="J11" s="265"/>
      <c r="K11" s="265"/>
      <c r="L11" s="250">
        <f t="shared" si="0"/>
        <v>0</v>
      </c>
      <c r="M11" s="266"/>
      <c r="N11" s="35"/>
      <c r="O11" s="251"/>
    </row>
    <row r="12" spans="1:44" s="252" customFormat="1" x14ac:dyDescent="0.25">
      <c r="A12" s="249">
        <v>8</v>
      </c>
      <c r="B12" s="37"/>
      <c r="C12" s="39"/>
      <c r="D12" s="37"/>
      <c r="E12" s="16"/>
      <c r="F12" s="40"/>
      <c r="G12" s="25"/>
      <c r="H12" s="25"/>
      <c r="I12" s="232"/>
      <c r="J12" s="265"/>
      <c r="K12" s="265"/>
      <c r="L12" s="250">
        <f t="shared" si="0"/>
        <v>0</v>
      </c>
      <c r="M12" s="266"/>
      <c r="N12" s="35"/>
      <c r="O12" s="251"/>
    </row>
    <row r="13" spans="1:44" s="252" customFormat="1" x14ac:dyDescent="0.25">
      <c r="A13" s="249">
        <v>9</v>
      </c>
      <c r="B13" s="37"/>
      <c r="C13" s="39"/>
      <c r="D13" s="37"/>
      <c r="E13" s="16"/>
      <c r="F13" s="40"/>
      <c r="G13" s="25"/>
      <c r="H13" s="25"/>
      <c r="I13" s="232"/>
      <c r="J13" s="265"/>
      <c r="K13" s="265"/>
      <c r="L13" s="250">
        <f t="shared" si="0"/>
        <v>0</v>
      </c>
      <c r="M13" s="266"/>
      <c r="N13" s="35"/>
      <c r="O13" s="251"/>
    </row>
    <row r="14" spans="1:44" s="252" customFormat="1" x14ac:dyDescent="0.25">
      <c r="A14" s="249">
        <v>10</v>
      </c>
      <c r="B14" s="41"/>
      <c r="C14" s="39"/>
      <c r="D14" s="37"/>
      <c r="E14" s="16"/>
      <c r="F14" s="40"/>
      <c r="G14" s="25"/>
      <c r="H14" s="25"/>
      <c r="I14" s="232"/>
      <c r="J14" s="265"/>
      <c r="K14" s="265"/>
      <c r="L14" s="250">
        <f t="shared" si="0"/>
        <v>0</v>
      </c>
      <c r="M14" s="266"/>
      <c r="N14" s="35"/>
      <c r="O14" s="251"/>
    </row>
    <row r="15" spans="1:44" s="252" customFormat="1" x14ac:dyDescent="0.25">
      <c r="A15" s="249">
        <v>11</v>
      </c>
      <c r="B15" s="41"/>
      <c r="C15" s="42"/>
      <c r="D15" s="37"/>
      <c r="E15" s="16"/>
      <c r="F15" s="40"/>
      <c r="G15" s="25"/>
      <c r="H15" s="25"/>
      <c r="I15" s="232"/>
      <c r="J15" s="265"/>
      <c r="K15" s="265"/>
      <c r="L15" s="250">
        <f t="shared" si="0"/>
        <v>0</v>
      </c>
      <c r="M15" s="266"/>
      <c r="N15" s="35"/>
      <c r="O15" s="251"/>
    </row>
    <row r="16" spans="1:44" s="252" customFormat="1" x14ac:dyDescent="0.25">
      <c r="A16" s="249">
        <v>12</v>
      </c>
      <c r="B16" s="41"/>
      <c r="C16" s="39"/>
      <c r="D16" s="37"/>
      <c r="E16" s="16"/>
      <c r="F16" s="40"/>
      <c r="G16" s="25"/>
      <c r="H16" s="25"/>
      <c r="I16" s="232"/>
      <c r="J16" s="265"/>
      <c r="K16" s="265"/>
      <c r="L16" s="250">
        <f t="shared" si="0"/>
        <v>0</v>
      </c>
      <c r="M16" s="266"/>
      <c r="N16" s="35"/>
      <c r="O16" s="251"/>
    </row>
    <row r="17" spans="1:15" s="252" customFormat="1" x14ac:dyDescent="0.25">
      <c r="A17" s="249">
        <v>13</v>
      </c>
      <c r="B17" s="41"/>
      <c r="C17" s="43"/>
      <c r="D17" s="44"/>
      <c r="E17" s="16"/>
      <c r="F17" s="45"/>
      <c r="G17" s="25"/>
      <c r="H17" s="25"/>
      <c r="I17" s="232"/>
      <c r="J17" s="265"/>
      <c r="K17" s="265"/>
      <c r="L17" s="250">
        <f t="shared" si="0"/>
        <v>0</v>
      </c>
      <c r="M17" s="266"/>
      <c r="N17" s="35"/>
      <c r="O17" s="251"/>
    </row>
    <row r="18" spans="1:15" s="252" customFormat="1" x14ac:dyDescent="0.25">
      <c r="A18" s="249">
        <v>14</v>
      </c>
      <c r="B18" s="41"/>
      <c r="C18" s="39"/>
      <c r="D18" s="37"/>
      <c r="E18" s="16"/>
      <c r="F18" s="40"/>
      <c r="G18" s="25"/>
      <c r="H18" s="25"/>
      <c r="I18" s="232"/>
      <c r="J18" s="265"/>
      <c r="K18" s="265"/>
      <c r="L18" s="250">
        <f t="shared" si="0"/>
        <v>0</v>
      </c>
      <c r="M18" s="266"/>
      <c r="N18" s="35"/>
      <c r="O18" s="251"/>
    </row>
    <row r="19" spans="1:15" s="252" customFormat="1" x14ac:dyDescent="0.25">
      <c r="A19" s="249">
        <v>15</v>
      </c>
      <c r="B19" s="41"/>
      <c r="C19" s="43"/>
      <c r="D19" s="44"/>
      <c r="E19" s="16"/>
      <c r="F19" s="45"/>
      <c r="G19" s="25"/>
      <c r="H19" s="25"/>
      <c r="I19" s="232"/>
      <c r="J19" s="265"/>
      <c r="K19" s="265"/>
      <c r="L19" s="250">
        <f t="shared" si="0"/>
        <v>0</v>
      </c>
      <c r="M19" s="266"/>
      <c r="N19" s="35"/>
      <c r="O19" s="251"/>
    </row>
    <row r="20" spans="1:15" s="252" customFormat="1" x14ac:dyDescent="0.25">
      <c r="A20" s="249">
        <v>16</v>
      </c>
      <c r="B20" s="41"/>
      <c r="C20" s="43"/>
      <c r="D20" s="44"/>
      <c r="E20" s="16"/>
      <c r="F20" s="45"/>
      <c r="G20" s="25"/>
      <c r="H20" s="25"/>
      <c r="I20" s="232"/>
      <c r="J20" s="265"/>
      <c r="K20" s="265"/>
      <c r="L20" s="250">
        <f t="shared" si="0"/>
        <v>0</v>
      </c>
      <c r="M20" s="266"/>
      <c r="N20" s="35"/>
      <c r="O20" s="251"/>
    </row>
    <row r="21" spans="1:15" s="252" customFormat="1" x14ac:dyDescent="0.25">
      <c r="A21" s="249">
        <v>17</v>
      </c>
      <c r="B21" s="41"/>
      <c r="C21" s="43"/>
      <c r="D21" s="44"/>
      <c r="E21" s="16"/>
      <c r="F21" s="45"/>
      <c r="G21" s="25"/>
      <c r="H21" s="25"/>
      <c r="I21" s="232"/>
      <c r="J21" s="265"/>
      <c r="K21" s="265"/>
      <c r="L21" s="250">
        <f t="shared" si="0"/>
        <v>0</v>
      </c>
      <c r="M21" s="266"/>
      <c r="N21" s="35"/>
      <c r="O21" s="251"/>
    </row>
    <row r="22" spans="1:15" s="252" customFormat="1" x14ac:dyDescent="0.25">
      <c r="A22" s="249">
        <v>18</v>
      </c>
      <c r="B22" s="41"/>
      <c r="C22" s="43"/>
      <c r="D22" s="44"/>
      <c r="E22" s="16"/>
      <c r="F22" s="45"/>
      <c r="G22" s="25"/>
      <c r="H22" s="25"/>
      <c r="I22" s="232"/>
      <c r="J22" s="265"/>
      <c r="K22" s="265"/>
      <c r="L22" s="250">
        <f t="shared" si="0"/>
        <v>0</v>
      </c>
      <c r="M22" s="266"/>
      <c r="N22" s="35"/>
      <c r="O22" s="251"/>
    </row>
    <row r="23" spans="1:15" s="252" customFormat="1" x14ac:dyDescent="0.25">
      <c r="A23" s="249">
        <v>19</v>
      </c>
      <c r="B23" s="37"/>
      <c r="C23" s="39"/>
      <c r="D23" s="37"/>
      <c r="E23" s="16"/>
      <c r="F23" s="40"/>
      <c r="G23" s="25"/>
      <c r="H23" s="25"/>
      <c r="I23" s="232"/>
      <c r="J23" s="265"/>
      <c r="K23" s="265"/>
      <c r="L23" s="250">
        <f t="shared" si="0"/>
        <v>0</v>
      </c>
      <c r="M23" s="266"/>
      <c r="N23" s="35"/>
      <c r="O23" s="251"/>
    </row>
    <row r="24" spans="1:15" s="252" customFormat="1" x14ac:dyDescent="0.25">
      <c r="A24" s="249">
        <v>20</v>
      </c>
      <c r="B24" s="37"/>
      <c r="C24" s="39"/>
      <c r="D24" s="37"/>
      <c r="E24" s="16"/>
      <c r="F24" s="40"/>
      <c r="G24" s="25"/>
      <c r="H24" s="25"/>
      <c r="I24" s="232"/>
      <c r="J24" s="265"/>
      <c r="K24" s="265"/>
      <c r="L24" s="250">
        <f t="shared" si="0"/>
        <v>0</v>
      </c>
      <c r="M24" s="266"/>
      <c r="N24" s="35"/>
      <c r="O24" s="251"/>
    </row>
    <row r="25" spans="1:15" s="252" customFormat="1" x14ac:dyDescent="0.25">
      <c r="A25" s="249">
        <v>21</v>
      </c>
      <c r="B25" s="37"/>
      <c r="C25" s="39"/>
      <c r="D25" s="37"/>
      <c r="E25" s="16"/>
      <c r="F25" s="40"/>
      <c r="G25" s="25"/>
      <c r="H25" s="25"/>
      <c r="I25" s="232"/>
      <c r="J25" s="265"/>
      <c r="K25" s="265"/>
      <c r="L25" s="250">
        <f t="shared" si="0"/>
        <v>0</v>
      </c>
      <c r="M25" s="266"/>
      <c r="N25" s="46"/>
      <c r="O25" s="251"/>
    </row>
    <row r="26" spans="1:15" s="252" customFormat="1" x14ac:dyDescent="0.25">
      <c r="A26" s="249">
        <v>22</v>
      </c>
      <c r="B26" s="37"/>
      <c r="C26" s="39"/>
      <c r="D26" s="37"/>
      <c r="E26" s="16"/>
      <c r="F26" s="40"/>
      <c r="G26" s="25"/>
      <c r="H26" s="25"/>
      <c r="I26" s="232"/>
      <c r="J26" s="265"/>
      <c r="K26" s="265"/>
      <c r="L26" s="250">
        <f t="shared" si="0"/>
        <v>0</v>
      </c>
      <c r="M26" s="266"/>
      <c r="N26" s="46"/>
      <c r="O26" s="251"/>
    </row>
    <row r="27" spans="1:15" s="252" customFormat="1" x14ac:dyDescent="0.25">
      <c r="A27" s="249">
        <v>23</v>
      </c>
      <c r="B27" s="41"/>
      <c r="C27" s="39"/>
      <c r="D27" s="37"/>
      <c r="E27" s="16"/>
      <c r="F27" s="40"/>
      <c r="G27" s="25"/>
      <c r="H27" s="25"/>
      <c r="I27" s="232"/>
      <c r="J27" s="265"/>
      <c r="K27" s="265"/>
      <c r="L27" s="250">
        <f t="shared" si="0"/>
        <v>0</v>
      </c>
      <c r="M27" s="266"/>
      <c r="N27" s="46"/>
      <c r="O27" s="251"/>
    </row>
    <row r="28" spans="1:15" s="252" customFormat="1" x14ac:dyDescent="0.25">
      <c r="A28" s="249">
        <v>24</v>
      </c>
      <c r="B28" s="47"/>
      <c r="C28" s="43"/>
      <c r="D28" s="47"/>
      <c r="E28" s="16"/>
      <c r="F28" s="48"/>
      <c r="G28" s="25"/>
      <c r="H28" s="25"/>
      <c r="I28" s="232"/>
      <c r="J28" s="265"/>
      <c r="K28" s="265"/>
      <c r="L28" s="250">
        <f t="shared" si="0"/>
        <v>0</v>
      </c>
      <c r="M28" s="266"/>
      <c r="N28" s="49"/>
      <c r="O28" s="251"/>
    </row>
    <row r="29" spans="1:15" s="252" customFormat="1" x14ac:dyDescent="0.25">
      <c r="A29" s="249">
        <v>25</v>
      </c>
      <c r="B29" s="41"/>
      <c r="C29" s="43"/>
      <c r="D29" s="44"/>
      <c r="E29" s="16"/>
      <c r="F29" s="45"/>
      <c r="G29" s="25"/>
      <c r="H29" s="25"/>
      <c r="I29" s="232"/>
      <c r="J29" s="265"/>
      <c r="K29" s="265"/>
      <c r="L29" s="250">
        <f t="shared" si="0"/>
        <v>0</v>
      </c>
      <c r="M29" s="266"/>
      <c r="N29" s="49"/>
      <c r="O29" s="251"/>
    </row>
    <row r="30" spans="1:15" s="252" customFormat="1" x14ac:dyDescent="0.25">
      <c r="A30" s="249">
        <v>26</v>
      </c>
      <c r="B30" s="41"/>
      <c r="C30" s="43"/>
      <c r="D30" s="44"/>
      <c r="E30" s="16"/>
      <c r="F30" s="45"/>
      <c r="G30" s="25"/>
      <c r="H30" s="25"/>
      <c r="I30" s="232"/>
      <c r="J30" s="265"/>
      <c r="K30" s="265"/>
      <c r="L30" s="250">
        <f t="shared" si="0"/>
        <v>0</v>
      </c>
      <c r="M30" s="266"/>
      <c r="N30" s="49"/>
      <c r="O30" s="251"/>
    </row>
    <row r="31" spans="1:15" s="252" customFormat="1" x14ac:dyDescent="0.25">
      <c r="A31" s="249">
        <v>27</v>
      </c>
      <c r="B31" s="47"/>
      <c r="C31" s="43"/>
      <c r="D31" s="47"/>
      <c r="E31" s="16"/>
      <c r="F31" s="48"/>
      <c r="G31" s="25"/>
      <c r="H31" s="25"/>
      <c r="I31" s="232"/>
      <c r="J31" s="265"/>
      <c r="K31" s="265"/>
      <c r="L31" s="250">
        <f t="shared" si="0"/>
        <v>0</v>
      </c>
      <c r="M31" s="266"/>
      <c r="N31" s="49"/>
      <c r="O31" s="251"/>
    </row>
    <row r="32" spans="1:15" s="252" customFormat="1" x14ac:dyDescent="0.25">
      <c r="A32" s="249">
        <v>28</v>
      </c>
      <c r="B32" s="47"/>
      <c r="C32" s="36"/>
      <c r="D32" s="37"/>
      <c r="E32" s="16"/>
      <c r="F32" s="36"/>
      <c r="G32" s="25"/>
      <c r="H32" s="25"/>
      <c r="I32" s="232"/>
      <c r="J32" s="265"/>
      <c r="K32" s="265"/>
      <c r="L32" s="250">
        <f t="shared" si="0"/>
        <v>0</v>
      </c>
      <c r="M32" s="266"/>
      <c r="N32" s="38"/>
      <c r="O32" s="251"/>
    </row>
    <row r="33" spans="1:15" s="252" customFormat="1" x14ac:dyDescent="0.25">
      <c r="A33" s="249">
        <v>29</v>
      </c>
      <c r="B33" s="36"/>
      <c r="C33" s="36"/>
      <c r="D33" s="37"/>
      <c r="E33" s="16"/>
      <c r="F33" s="36"/>
      <c r="G33" s="25"/>
      <c r="H33" s="25"/>
      <c r="I33" s="232"/>
      <c r="J33" s="265"/>
      <c r="K33" s="265"/>
      <c r="L33" s="250">
        <f t="shared" si="0"/>
        <v>0</v>
      </c>
      <c r="M33" s="266"/>
      <c r="N33" s="38"/>
      <c r="O33" s="251"/>
    </row>
    <row r="34" spans="1:15" s="252" customFormat="1" x14ac:dyDescent="0.25">
      <c r="A34" s="249">
        <v>30</v>
      </c>
      <c r="B34" s="36"/>
      <c r="C34" s="36"/>
      <c r="D34" s="37"/>
      <c r="E34" s="16"/>
      <c r="F34" s="36"/>
      <c r="G34" s="25"/>
      <c r="H34" s="25"/>
      <c r="I34" s="232"/>
      <c r="J34" s="265"/>
      <c r="K34" s="265"/>
      <c r="L34" s="250">
        <f t="shared" si="0"/>
        <v>0</v>
      </c>
      <c r="M34" s="266"/>
      <c r="N34" s="38"/>
      <c r="O34" s="251"/>
    </row>
    <row r="35" spans="1:15" s="252" customFormat="1" x14ac:dyDescent="0.25">
      <c r="A35" s="249">
        <v>31</v>
      </c>
      <c r="B35" s="36"/>
      <c r="C35" s="36"/>
      <c r="D35" s="37"/>
      <c r="E35" s="16"/>
      <c r="F35" s="36"/>
      <c r="G35" s="25"/>
      <c r="H35" s="25"/>
      <c r="I35" s="232"/>
      <c r="J35" s="265"/>
      <c r="K35" s="265"/>
      <c r="L35" s="250">
        <f t="shared" si="0"/>
        <v>0</v>
      </c>
      <c r="M35" s="266"/>
      <c r="N35" s="38"/>
      <c r="O35" s="251"/>
    </row>
    <row r="36" spans="1:15" s="252" customFormat="1" x14ac:dyDescent="0.25">
      <c r="A36" s="249">
        <v>32</v>
      </c>
      <c r="B36" s="36"/>
      <c r="C36" s="36"/>
      <c r="D36" s="37"/>
      <c r="E36" s="16"/>
      <c r="F36" s="36"/>
      <c r="G36" s="25"/>
      <c r="H36" s="25"/>
      <c r="I36" s="232"/>
      <c r="J36" s="265"/>
      <c r="K36" s="265"/>
      <c r="L36" s="250">
        <f t="shared" si="0"/>
        <v>0</v>
      </c>
      <c r="M36" s="266"/>
      <c r="N36" s="38"/>
      <c r="O36" s="251"/>
    </row>
    <row r="37" spans="1:15" s="252" customFormat="1" x14ac:dyDescent="0.25">
      <c r="A37" s="249">
        <v>33</v>
      </c>
      <c r="B37" s="36"/>
      <c r="C37" s="36"/>
      <c r="D37" s="37"/>
      <c r="E37" s="16"/>
      <c r="F37" s="36"/>
      <c r="G37" s="25"/>
      <c r="H37" s="25"/>
      <c r="I37" s="232"/>
      <c r="J37" s="265"/>
      <c r="K37" s="265"/>
      <c r="L37" s="250">
        <f t="shared" si="0"/>
        <v>0</v>
      </c>
      <c r="M37" s="266"/>
      <c r="N37" s="38"/>
      <c r="O37" s="251"/>
    </row>
    <row r="38" spans="1:15" s="252" customFormat="1" x14ac:dyDescent="0.25">
      <c r="A38" s="249">
        <v>34</v>
      </c>
      <c r="B38" s="36"/>
      <c r="C38" s="36"/>
      <c r="D38" s="37"/>
      <c r="E38" s="16"/>
      <c r="F38" s="36"/>
      <c r="G38" s="25"/>
      <c r="H38" s="25"/>
      <c r="I38" s="232"/>
      <c r="J38" s="265"/>
      <c r="K38" s="265"/>
      <c r="L38" s="250">
        <f t="shared" si="0"/>
        <v>0</v>
      </c>
      <c r="M38" s="266"/>
      <c r="N38" s="38"/>
      <c r="O38" s="251"/>
    </row>
    <row r="39" spans="1:15" s="252" customFormat="1" x14ac:dyDescent="0.25">
      <c r="A39" s="249">
        <v>35</v>
      </c>
      <c r="B39" s="36"/>
      <c r="C39" s="36"/>
      <c r="D39" s="37"/>
      <c r="E39" s="16"/>
      <c r="F39" s="36"/>
      <c r="G39" s="25"/>
      <c r="H39" s="25"/>
      <c r="I39" s="232"/>
      <c r="J39" s="265"/>
      <c r="K39" s="265"/>
      <c r="L39" s="250">
        <f t="shared" si="0"/>
        <v>0</v>
      </c>
      <c r="M39" s="266"/>
      <c r="N39" s="38"/>
      <c r="O39" s="251"/>
    </row>
    <row r="40" spans="1:15" s="252" customFormat="1" x14ac:dyDescent="0.25">
      <c r="A40" s="249">
        <v>36</v>
      </c>
      <c r="B40" s="36"/>
      <c r="C40" s="36"/>
      <c r="D40" s="37"/>
      <c r="E40" s="16"/>
      <c r="F40" s="36"/>
      <c r="G40" s="25"/>
      <c r="H40" s="25"/>
      <c r="I40" s="232"/>
      <c r="J40" s="265"/>
      <c r="K40" s="265"/>
      <c r="L40" s="250">
        <f t="shared" si="0"/>
        <v>0</v>
      </c>
      <c r="M40" s="266"/>
      <c r="N40" s="38"/>
      <c r="O40" s="251"/>
    </row>
    <row r="41" spans="1:15" s="252" customFormat="1" x14ac:dyDescent="0.25">
      <c r="A41" s="249">
        <v>37</v>
      </c>
      <c r="B41" s="36"/>
      <c r="C41" s="36"/>
      <c r="D41" s="37"/>
      <c r="E41" s="16"/>
      <c r="F41" s="36"/>
      <c r="G41" s="25"/>
      <c r="H41" s="25"/>
      <c r="I41" s="232"/>
      <c r="J41" s="265"/>
      <c r="K41" s="265"/>
      <c r="L41" s="250">
        <f t="shared" si="0"/>
        <v>0</v>
      </c>
      <c r="M41" s="266"/>
      <c r="N41" s="38"/>
      <c r="O41" s="251"/>
    </row>
    <row r="42" spans="1:15" s="252" customFormat="1" x14ac:dyDescent="0.25">
      <c r="A42" s="249">
        <v>38</v>
      </c>
      <c r="B42" s="36"/>
      <c r="C42" s="36"/>
      <c r="D42" s="37"/>
      <c r="E42" s="16"/>
      <c r="F42" s="36"/>
      <c r="G42" s="25"/>
      <c r="H42" s="25"/>
      <c r="I42" s="232"/>
      <c r="J42" s="265"/>
      <c r="K42" s="265"/>
      <c r="L42" s="250">
        <f t="shared" si="0"/>
        <v>0</v>
      </c>
      <c r="M42" s="266"/>
      <c r="N42" s="38"/>
      <c r="O42" s="251"/>
    </row>
    <row r="43" spans="1:15" s="252" customFormat="1" x14ac:dyDescent="0.25">
      <c r="A43" s="249">
        <v>39</v>
      </c>
      <c r="B43" s="36"/>
      <c r="C43" s="36"/>
      <c r="D43" s="37"/>
      <c r="E43" s="16"/>
      <c r="F43" s="36"/>
      <c r="G43" s="25"/>
      <c r="H43" s="25"/>
      <c r="I43" s="232"/>
      <c r="J43" s="265"/>
      <c r="K43" s="265"/>
      <c r="L43" s="250">
        <f t="shared" si="0"/>
        <v>0</v>
      </c>
      <c r="M43" s="266"/>
      <c r="N43" s="38"/>
      <c r="O43" s="251"/>
    </row>
    <row r="44" spans="1:15" s="252" customFormat="1" x14ac:dyDescent="0.25">
      <c r="A44" s="249">
        <v>40</v>
      </c>
      <c r="B44" s="36"/>
      <c r="C44" s="36"/>
      <c r="D44" s="37"/>
      <c r="E44" s="16"/>
      <c r="F44" s="36"/>
      <c r="G44" s="25"/>
      <c r="H44" s="25"/>
      <c r="I44" s="232"/>
      <c r="J44" s="265"/>
      <c r="K44" s="265"/>
      <c r="L44" s="250">
        <f t="shared" si="0"/>
        <v>0</v>
      </c>
      <c r="M44" s="266"/>
      <c r="N44" s="38"/>
      <c r="O44" s="251"/>
    </row>
    <row r="45" spans="1:15" s="252" customFormat="1" x14ac:dyDescent="0.25">
      <c r="A45" s="249">
        <v>41</v>
      </c>
      <c r="B45" s="36"/>
      <c r="C45" s="36"/>
      <c r="D45" s="37"/>
      <c r="E45" s="16"/>
      <c r="F45" s="36"/>
      <c r="G45" s="25"/>
      <c r="H45" s="25"/>
      <c r="I45" s="232"/>
      <c r="J45" s="265"/>
      <c r="K45" s="265"/>
      <c r="L45" s="250">
        <f t="shared" si="0"/>
        <v>0</v>
      </c>
      <c r="M45" s="266"/>
      <c r="N45" s="38"/>
      <c r="O45" s="251"/>
    </row>
    <row r="46" spans="1:15" s="252" customFormat="1" x14ac:dyDescent="0.25">
      <c r="A46" s="249">
        <v>42</v>
      </c>
      <c r="B46" s="36"/>
      <c r="C46" s="36"/>
      <c r="D46" s="37"/>
      <c r="E46" s="16"/>
      <c r="F46" s="36"/>
      <c r="G46" s="25"/>
      <c r="H46" s="25"/>
      <c r="I46" s="232"/>
      <c r="J46" s="265"/>
      <c r="K46" s="265"/>
      <c r="L46" s="250">
        <f t="shared" si="0"/>
        <v>0</v>
      </c>
      <c r="M46" s="266"/>
      <c r="N46" s="38"/>
      <c r="O46" s="251"/>
    </row>
    <row r="47" spans="1:15" s="252" customFormat="1" x14ac:dyDescent="0.25">
      <c r="A47" s="249">
        <v>43</v>
      </c>
      <c r="B47" s="36"/>
      <c r="C47" s="36"/>
      <c r="D47" s="37"/>
      <c r="E47" s="16"/>
      <c r="F47" s="36"/>
      <c r="G47" s="25"/>
      <c r="H47" s="25"/>
      <c r="I47" s="232"/>
      <c r="J47" s="265"/>
      <c r="K47" s="265"/>
      <c r="L47" s="250">
        <f t="shared" si="0"/>
        <v>0</v>
      </c>
      <c r="M47" s="266"/>
      <c r="N47" s="38"/>
      <c r="O47" s="251"/>
    </row>
    <row r="48" spans="1:15" s="252" customFormat="1" x14ac:dyDescent="0.25">
      <c r="A48" s="249">
        <v>44</v>
      </c>
      <c r="B48" s="36"/>
      <c r="C48" s="36"/>
      <c r="D48" s="37"/>
      <c r="E48" s="16"/>
      <c r="F48" s="36"/>
      <c r="G48" s="25"/>
      <c r="H48" s="25"/>
      <c r="I48" s="232"/>
      <c r="J48" s="265"/>
      <c r="K48" s="265"/>
      <c r="L48" s="250">
        <f t="shared" si="0"/>
        <v>0</v>
      </c>
      <c r="M48" s="266"/>
      <c r="N48" s="38"/>
      <c r="O48" s="251"/>
    </row>
    <row r="49" spans="1:15" s="252" customFormat="1" x14ac:dyDescent="0.25">
      <c r="A49" s="249">
        <v>45</v>
      </c>
      <c r="B49" s="36"/>
      <c r="C49" s="36"/>
      <c r="D49" s="37"/>
      <c r="E49" s="16"/>
      <c r="F49" s="36"/>
      <c r="G49" s="25"/>
      <c r="H49" s="25"/>
      <c r="I49" s="232"/>
      <c r="J49" s="265"/>
      <c r="K49" s="265"/>
      <c r="L49" s="250">
        <f t="shared" si="0"/>
        <v>0</v>
      </c>
      <c r="M49" s="266"/>
      <c r="N49" s="38"/>
      <c r="O49" s="251"/>
    </row>
    <row r="50" spans="1:15" s="252" customFormat="1" x14ac:dyDescent="0.25">
      <c r="A50" s="249">
        <v>46</v>
      </c>
      <c r="B50" s="36"/>
      <c r="C50" s="36"/>
      <c r="D50" s="37"/>
      <c r="E50" s="16"/>
      <c r="F50" s="36"/>
      <c r="G50" s="25"/>
      <c r="H50" s="25"/>
      <c r="I50" s="232"/>
      <c r="J50" s="265"/>
      <c r="K50" s="265"/>
      <c r="L50" s="250">
        <f t="shared" si="0"/>
        <v>0</v>
      </c>
      <c r="M50" s="266"/>
      <c r="N50" s="38"/>
      <c r="O50" s="251"/>
    </row>
    <row r="51" spans="1:15" s="252" customFormat="1" x14ac:dyDescent="0.25">
      <c r="A51" s="249">
        <v>47</v>
      </c>
      <c r="B51" s="36"/>
      <c r="C51" s="36"/>
      <c r="D51" s="37"/>
      <c r="E51" s="16"/>
      <c r="F51" s="36"/>
      <c r="G51" s="25"/>
      <c r="H51" s="25"/>
      <c r="I51" s="232"/>
      <c r="J51" s="265"/>
      <c r="K51" s="265"/>
      <c r="L51" s="250">
        <f t="shared" si="0"/>
        <v>0</v>
      </c>
      <c r="M51" s="266"/>
      <c r="N51" s="38"/>
      <c r="O51" s="251"/>
    </row>
    <row r="52" spans="1:15" s="252" customFormat="1" x14ac:dyDescent="0.25">
      <c r="A52" s="249">
        <v>48</v>
      </c>
      <c r="B52" s="36"/>
      <c r="C52" s="36"/>
      <c r="D52" s="37"/>
      <c r="E52" s="16"/>
      <c r="F52" s="36"/>
      <c r="G52" s="25"/>
      <c r="H52" s="25"/>
      <c r="I52" s="232"/>
      <c r="J52" s="265"/>
      <c r="K52" s="265"/>
      <c r="L52" s="250">
        <f t="shared" si="0"/>
        <v>0</v>
      </c>
      <c r="M52" s="266"/>
      <c r="N52" s="38"/>
      <c r="O52" s="251"/>
    </row>
    <row r="53" spans="1:15" s="252" customFormat="1" x14ac:dyDescent="0.25">
      <c r="A53" s="249">
        <v>49</v>
      </c>
      <c r="B53" s="36"/>
      <c r="C53" s="36"/>
      <c r="D53" s="37"/>
      <c r="E53" s="16"/>
      <c r="F53" s="36"/>
      <c r="G53" s="25"/>
      <c r="H53" s="25"/>
      <c r="I53" s="232"/>
      <c r="J53" s="265"/>
      <c r="K53" s="265"/>
      <c r="L53" s="250">
        <f t="shared" si="0"/>
        <v>0</v>
      </c>
      <c r="M53" s="266"/>
      <c r="N53" s="38"/>
      <c r="O53" s="251"/>
    </row>
    <row r="54" spans="1:15" s="252" customFormat="1" x14ac:dyDescent="0.25">
      <c r="A54" s="249">
        <v>50</v>
      </c>
      <c r="B54" s="36"/>
      <c r="C54" s="36"/>
      <c r="D54" s="37"/>
      <c r="E54" s="16"/>
      <c r="F54" s="36"/>
      <c r="G54" s="25"/>
      <c r="H54" s="25"/>
      <c r="I54" s="232"/>
      <c r="J54" s="265"/>
      <c r="K54" s="265"/>
      <c r="L54" s="250">
        <f t="shared" si="0"/>
        <v>0</v>
      </c>
      <c r="M54" s="266"/>
      <c r="N54" s="38"/>
      <c r="O54" s="251"/>
    </row>
    <row r="55" spans="1:15" s="252" customFormat="1" x14ac:dyDescent="0.25">
      <c r="A55" s="249">
        <v>51</v>
      </c>
      <c r="B55" s="36"/>
      <c r="C55" s="36"/>
      <c r="D55" s="37"/>
      <c r="E55" s="16"/>
      <c r="F55" s="36"/>
      <c r="G55" s="25"/>
      <c r="H55" s="25"/>
      <c r="I55" s="232"/>
      <c r="J55" s="265"/>
      <c r="K55" s="265"/>
      <c r="L55" s="250">
        <f t="shared" si="0"/>
        <v>0</v>
      </c>
      <c r="M55" s="266"/>
      <c r="N55" s="38"/>
      <c r="O55" s="251"/>
    </row>
    <row r="56" spans="1:15" s="252" customFormat="1" x14ac:dyDescent="0.25">
      <c r="A56" s="249">
        <v>52</v>
      </c>
      <c r="B56" s="36"/>
      <c r="C56" s="36"/>
      <c r="D56" s="37"/>
      <c r="E56" s="16"/>
      <c r="F56" s="36"/>
      <c r="G56" s="25"/>
      <c r="H56" s="25"/>
      <c r="I56" s="232"/>
      <c r="J56" s="265"/>
      <c r="K56" s="265"/>
      <c r="L56" s="250">
        <f t="shared" si="0"/>
        <v>0</v>
      </c>
      <c r="M56" s="266"/>
      <c r="N56" s="38"/>
      <c r="O56" s="251"/>
    </row>
    <row r="57" spans="1:15" s="252" customFormat="1" x14ac:dyDescent="0.25">
      <c r="A57" s="249">
        <v>53</v>
      </c>
      <c r="B57" s="36"/>
      <c r="C57" s="36"/>
      <c r="D57" s="37"/>
      <c r="E57" s="16"/>
      <c r="F57" s="36"/>
      <c r="G57" s="25"/>
      <c r="H57" s="25"/>
      <c r="I57" s="232"/>
      <c r="J57" s="265"/>
      <c r="K57" s="265"/>
      <c r="L57" s="250">
        <f t="shared" si="0"/>
        <v>0</v>
      </c>
      <c r="M57" s="266"/>
      <c r="N57" s="38"/>
      <c r="O57" s="251"/>
    </row>
    <row r="58" spans="1:15" s="252" customFormat="1" x14ac:dyDescent="0.25">
      <c r="A58" s="249">
        <v>54</v>
      </c>
      <c r="B58" s="36"/>
      <c r="C58" s="36"/>
      <c r="D58" s="37"/>
      <c r="E58" s="16"/>
      <c r="F58" s="36"/>
      <c r="G58" s="25"/>
      <c r="H58" s="25"/>
      <c r="I58" s="232"/>
      <c r="J58" s="265"/>
      <c r="K58" s="265"/>
      <c r="L58" s="250">
        <f t="shared" si="0"/>
        <v>0</v>
      </c>
      <c r="M58" s="266"/>
      <c r="N58" s="38"/>
      <c r="O58" s="251"/>
    </row>
    <row r="59" spans="1:15" s="252" customFormat="1" x14ac:dyDescent="0.25">
      <c r="A59" s="249">
        <v>55</v>
      </c>
      <c r="B59" s="36"/>
      <c r="C59" s="36"/>
      <c r="D59" s="37"/>
      <c r="E59" s="16"/>
      <c r="F59" s="36"/>
      <c r="G59" s="25"/>
      <c r="H59" s="25"/>
      <c r="I59" s="232"/>
      <c r="J59" s="265"/>
      <c r="K59" s="265"/>
      <c r="L59" s="250">
        <f t="shared" si="0"/>
        <v>0</v>
      </c>
      <c r="M59" s="266"/>
      <c r="N59" s="38"/>
      <c r="O59" s="251"/>
    </row>
    <row r="60" spans="1:15" s="252" customFormat="1" x14ac:dyDescent="0.25">
      <c r="A60" s="249">
        <v>56</v>
      </c>
      <c r="B60" s="36"/>
      <c r="C60" s="36"/>
      <c r="D60" s="37"/>
      <c r="E60" s="16"/>
      <c r="F60" s="36"/>
      <c r="G60" s="25"/>
      <c r="H60" s="25"/>
      <c r="I60" s="232"/>
      <c r="J60" s="265"/>
      <c r="K60" s="265"/>
      <c r="L60" s="250">
        <f t="shared" si="0"/>
        <v>0</v>
      </c>
      <c r="M60" s="266"/>
      <c r="N60" s="38"/>
      <c r="O60" s="251"/>
    </row>
    <row r="61" spans="1:15" s="252" customFormat="1" x14ac:dyDescent="0.25">
      <c r="A61" s="249">
        <v>57</v>
      </c>
      <c r="B61" s="36"/>
      <c r="C61" s="36"/>
      <c r="D61" s="37"/>
      <c r="E61" s="16"/>
      <c r="F61" s="36"/>
      <c r="G61" s="25"/>
      <c r="H61" s="25"/>
      <c r="I61" s="232"/>
      <c r="J61" s="265"/>
      <c r="K61" s="265"/>
      <c r="L61" s="250">
        <f t="shared" si="0"/>
        <v>0</v>
      </c>
      <c r="M61" s="266"/>
      <c r="N61" s="38"/>
      <c r="O61" s="251"/>
    </row>
    <row r="62" spans="1:15" s="252" customFormat="1" x14ac:dyDescent="0.25">
      <c r="A62" s="249">
        <v>58</v>
      </c>
      <c r="B62" s="36"/>
      <c r="C62" s="36"/>
      <c r="D62" s="37"/>
      <c r="E62" s="16"/>
      <c r="F62" s="36"/>
      <c r="G62" s="25"/>
      <c r="H62" s="25"/>
      <c r="I62" s="232"/>
      <c r="J62" s="265"/>
      <c r="K62" s="265"/>
      <c r="L62" s="250">
        <f t="shared" si="0"/>
        <v>0</v>
      </c>
      <c r="M62" s="266"/>
      <c r="N62" s="38"/>
      <c r="O62" s="251"/>
    </row>
    <row r="63" spans="1:15" s="252" customFormat="1" x14ac:dyDescent="0.25">
      <c r="A63" s="249">
        <v>59</v>
      </c>
      <c r="B63" s="36"/>
      <c r="C63" s="36"/>
      <c r="D63" s="37"/>
      <c r="E63" s="16"/>
      <c r="F63" s="36"/>
      <c r="G63" s="25"/>
      <c r="H63" s="25"/>
      <c r="I63" s="232"/>
      <c r="J63" s="265"/>
      <c r="K63" s="265"/>
      <c r="L63" s="250">
        <f t="shared" si="0"/>
        <v>0</v>
      </c>
      <c r="M63" s="266"/>
      <c r="N63" s="38"/>
      <c r="O63" s="251"/>
    </row>
    <row r="64" spans="1:15" s="252" customFormat="1" x14ac:dyDescent="0.25">
      <c r="A64" s="249">
        <v>60</v>
      </c>
      <c r="B64" s="36"/>
      <c r="C64" s="36"/>
      <c r="D64" s="37"/>
      <c r="E64" s="16"/>
      <c r="F64" s="36"/>
      <c r="G64" s="25"/>
      <c r="H64" s="25"/>
      <c r="I64" s="232"/>
      <c r="J64" s="265"/>
      <c r="K64" s="265"/>
      <c r="L64" s="250">
        <f t="shared" si="0"/>
        <v>0</v>
      </c>
      <c r="M64" s="266"/>
      <c r="N64" s="38"/>
      <c r="O64" s="251"/>
    </row>
    <row r="65" spans="1:15" s="258" customFormat="1" x14ac:dyDescent="0.25">
      <c r="A65" s="253"/>
      <c r="B65" s="253" t="s">
        <v>18</v>
      </c>
      <c r="C65" s="253"/>
      <c r="D65" s="254"/>
      <c r="E65" s="212">
        <f>COUNTIF(E5:E64,"*")</f>
        <v>0</v>
      </c>
      <c r="F65" s="253"/>
      <c r="G65" s="213">
        <f t="shared" ref="G65:H65" si="1">+SUM(G5:G38)</f>
        <v>0</v>
      </c>
      <c r="H65" s="213">
        <f t="shared" si="1"/>
        <v>0</v>
      </c>
      <c r="I65" s="255"/>
      <c r="J65" s="256">
        <f t="shared" ref="J65:K65" si="2">SUM(J5:J64)</f>
        <v>0</v>
      </c>
      <c r="K65" s="256">
        <f t="shared" si="2"/>
        <v>0</v>
      </c>
      <c r="L65" s="256">
        <f>SUM(L5:L64)</f>
        <v>0</v>
      </c>
      <c r="M65" s="255"/>
      <c r="N65" s="255"/>
      <c r="O65" s="257"/>
    </row>
    <row r="66" spans="1:15" s="247" customFormat="1" x14ac:dyDescent="0.25">
      <c r="D66" s="259"/>
      <c r="E66" s="260"/>
      <c r="O66" s="248"/>
    </row>
    <row r="67" spans="1:15" x14ac:dyDescent="0.25">
      <c r="O67" s="261"/>
    </row>
    <row r="68" spans="1:15" x14ac:dyDescent="0.25">
      <c r="O68" s="261"/>
    </row>
    <row r="69" spans="1:15" x14ac:dyDescent="0.25">
      <c r="O69" s="261"/>
    </row>
    <row r="70" spans="1:15" x14ac:dyDescent="0.25">
      <c r="O70" s="261"/>
    </row>
    <row r="71" spans="1:15" x14ac:dyDescent="0.25">
      <c r="O71" s="261"/>
    </row>
    <row r="72" spans="1:15" x14ac:dyDescent="0.25">
      <c r="O72" s="261"/>
    </row>
    <row r="73" spans="1:15" x14ac:dyDescent="0.25">
      <c r="O73" s="261"/>
    </row>
    <row r="74" spans="1:15" x14ac:dyDescent="0.25">
      <c r="O74" s="261"/>
    </row>
    <row r="75" spans="1:15" x14ac:dyDescent="0.25">
      <c r="O75" s="261"/>
    </row>
    <row r="76" spans="1:15" x14ac:dyDescent="0.25">
      <c r="O76" s="261"/>
    </row>
    <row r="77" spans="1:15" x14ac:dyDescent="0.25">
      <c r="O77" s="261"/>
    </row>
    <row r="78" spans="1:15" x14ac:dyDescent="0.25">
      <c r="O78" s="261"/>
    </row>
    <row r="79" spans="1:15" x14ac:dyDescent="0.25">
      <c r="O79" s="261"/>
    </row>
    <row r="80" spans="1:15" x14ac:dyDescent="0.25">
      <c r="O80" s="261"/>
    </row>
    <row r="81" spans="15:15" x14ac:dyDescent="0.25">
      <c r="O81" s="261"/>
    </row>
    <row r="82" spans="15:15" x14ac:dyDescent="0.25">
      <c r="O82" s="261"/>
    </row>
    <row r="83" spans="15:15" x14ac:dyDescent="0.25">
      <c r="O83" s="261"/>
    </row>
    <row r="84" spans="15:15" x14ac:dyDescent="0.25">
      <c r="O84" s="261"/>
    </row>
    <row r="85" spans="15:15" x14ac:dyDescent="0.25">
      <c r="O85" s="261"/>
    </row>
    <row r="86" spans="15:15" x14ac:dyDescent="0.25">
      <c r="O86" s="261"/>
    </row>
    <row r="87" spans="15:15" x14ac:dyDescent="0.25">
      <c r="O87" s="261"/>
    </row>
    <row r="88" spans="15:15" x14ac:dyDescent="0.25">
      <c r="O88" s="261"/>
    </row>
    <row r="89" spans="15:15" x14ac:dyDescent="0.25">
      <c r="O89" s="261"/>
    </row>
    <row r="90" spans="15:15" x14ac:dyDescent="0.25">
      <c r="O90" s="261"/>
    </row>
    <row r="91" spans="15:15" x14ac:dyDescent="0.25">
      <c r="O91" s="261"/>
    </row>
    <row r="92" spans="15:15" x14ac:dyDescent="0.25">
      <c r="O92" s="261"/>
    </row>
    <row r="93" spans="15:15" x14ac:dyDescent="0.25">
      <c r="O93" s="261"/>
    </row>
    <row r="94" spans="15:15" x14ac:dyDescent="0.25">
      <c r="O94" s="261"/>
    </row>
    <row r="95" spans="15:15" x14ac:dyDescent="0.25">
      <c r="O95" s="261"/>
    </row>
    <row r="96" spans="15:15" x14ac:dyDescent="0.25">
      <c r="O96" s="261"/>
    </row>
    <row r="97" spans="15:15" x14ac:dyDescent="0.25">
      <c r="O97" s="261"/>
    </row>
    <row r="98" spans="15:15" x14ac:dyDescent="0.25">
      <c r="O98" s="261"/>
    </row>
    <row r="99" spans="15:15" x14ac:dyDescent="0.25">
      <c r="O99" s="261"/>
    </row>
    <row r="100" spans="15:15" x14ac:dyDescent="0.25">
      <c r="O100" s="261"/>
    </row>
    <row r="101" spans="15:15" x14ac:dyDescent="0.25">
      <c r="O101" s="261"/>
    </row>
    <row r="102" spans="15:15" x14ac:dyDescent="0.25">
      <c r="O102" s="261"/>
    </row>
    <row r="103" spans="15:15" x14ac:dyDescent="0.25">
      <c r="O103" s="261"/>
    </row>
    <row r="104" spans="15:15" x14ac:dyDescent="0.25">
      <c r="O104" s="261"/>
    </row>
    <row r="105" spans="15:15" x14ac:dyDescent="0.25">
      <c r="O105" s="261"/>
    </row>
    <row r="106" spans="15:15" x14ac:dyDescent="0.25">
      <c r="O106" s="261"/>
    </row>
    <row r="107" spans="15:15" x14ac:dyDescent="0.25">
      <c r="O107" s="261"/>
    </row>
    <row r="108" spans="15:15" x14ac:dyDescent="0.25">
      <c r="O108" s="261"/>
    </row>
    <row r="109" spans="15:15" x14ac:dyDescent="0.25">
      <c r="O109" s="261"/>
    </row>
    <row r="110" spans="15:15" x14ac:dyDescent="0.25">
      <c r="O110" s="261"/>
    </row>
    <row r="111" spans="15:15" x14ac:dyDescent="0.25">
      <c r="O111" s="261"/>
    </row>
    <row r="112" spans="15:15" x14ac:dyDescent="0.25">
      <c r="O112" s="261"/>
    </row>
    <row r="113" spans="15:15" x14ac:dyDescent="0.25">
      <c r="O113" s="261"/>
    </row>
    <row r="114" spans="15:15" x14ac:dyDescent="0.25">
      <c r="O114" s="261"/>
    </row>
    <row r="115" spans="15:15" x14ac:dyDescent="0.25">
      <c r="O115" s="261"/>
    </row>
    <row r="116" spans="15:15" x14ac:dyDescent="0.25">
      <c r="O116" s="261"/>
    </row>
    <row r="117" spans="15:15" x14ac:dyDescent="0.25">
      <c r="O117" s="261"/>
    </row>
    <row r="118" spans="15:15" x14ac:dyDescent="0.25">
      <c r="O118" s="261"/>
    </row>
    <row r="119" spans="15:15" x14ac:dyDescent="0.25">
      <c r="O119" s="261"/>
    </row>
    <row r="120" spans="15:15" x14ac:dyDescent="0.25">
      <c r="O120" s="261"/>
    </row>
    <row r="121" spans="15:15" x14ac:dyDescent="0.25">
      <c r="O121" s="261"/>
    </row>
    <row r="122" spans="15:15" x14ac:dyDescent="0.25">
      <c r="O122" s="261"/>
    </row>
    <row r="123" spans="15:15" x14ac:dyDescent="0.25">
      <c r="O123" s="261"/>
    </row>
    <row r="124" spans="15:15" x14ac:dyDescent="0.25">
      <c r="O124" s="261"/>
    </row>
    <row r="125" spans="15:15" x14ac:dyDescent="0.25">
      <c r="O125" s="261"/>
    </row>
    <row r="126" spans="15:15" x14ac:dyDescent="0.25">
      <c r="O126" s="261"/>
    </row>
    <row r="127" spans="15:15" x14ac:dyDescent="0.25">
      <c r="O127" s="261"/>
    </row>
    <row r="128" spans="15:15" x14ac:dyDescent="0.25">
      <c r="O128" s="261"/>
    </row>
    <row r="129" spans="15:15" x14ac:dyDescent="0.25">
      <c r="O129" s="261"/>
    </row>
    <row r="130" spans="15:15" x14ac:dyDescent="0.25">
      <c r="O130" s="261"/>
    </row>
    <row r="131" spans="15:15" x14ac:dyDescent="0.25">
      <c r="O131" s="261"/>
    </row>
    <row r="132" spans="15:15" x14ac:dyDescent="0.25">
      <c r="O132" s="261"/>
    </row>
    <row r="133" spans="15:15" x14ac:dyDescent="0.25">
      <c r="O133" s="261"/>
    </row>
    <row r="134" spans="15:15" x14ac:dyDescent="0.25">
      <c r="O134" s="261"/>
    </row>
    <row r="135" spans="15:15" x14ac:dyDescent="0.25">
      <c r="O135" s="261"/>
    </row>
    <row r="136" spans="15:15" x14ac:dyDescent="0.25">
      <c r="O136" s="261"/>
    </row>
    <row r="137" spans="15:15" x14ac:dyDescent="0.25">
      <c r="O137" s="261"/>
    </row>
    <row r="138" spans="15:15" x14ac:dyDescent="0.25">
      <c r="O138" s="261"/>
    </row>
    <row r="139" spans="15:15" x14ac:dyDescent="0.25">
      <c r="O139" s="261"/>
    </row>
    <row r="140" spans="15:15" x14ac:dyDescent="0.25">
      <c r="O140" s="261"/>
    </row>
    <row r="141" spans="15:15" x14ac:dyDescent="0.25">
      <c r="O141" s="261"/>
    </row>
    <row r="142" spans="15:15" x14ac:dyDescent="0.25">
      <c r="O142" s="261"/>
    </row>
    <row r="143" spans="15:15" x14ac:dyDescent="0.25">
      <c r="O143" s="261"/>
    </row>
    <row r="144" spans="15:15" x14ac:dyDescent="0.25">
      <c r="O144" s="261"/>
    </row>
    <row r="145" spans="15:15" x14ac:dyDescent="0.25">
      <c r="O145" s="261"/>
    </row>
    <row r="146" spans="15:15" x14ac:dyDescent="0.25">
      <c r="O146" s="261"/>
    </row>
    <row r="147" spans="15:15" x14ac:dyDescent="0.25">
      <c r="O147" s="261"/>
    </row>
    <row r="148" spans="15:15" x14ac:dyDescent="0.25">
      <c r="O148" s="261"/>
    </row>
    <row r="149" spans="15:15" x14ac:dyDescent="0.25">
      <c r="O149" s="261"/>
    </row>
    <row r="150" spans="15:15" x14ac:dyDescent="0.25">
      <c r="O150" s="261"/>
    </row>
    <row r="151" spans="15:15" x14ac:dyDescent="0.25">
      <c r="O151" s="261"/>
    </row>
    <row r="152" spans="15:15" x14ac:dyDescent="0.25">
      <c r="O152" s="261"/>
    </row>
    <row r="153" spans="15:15" x14ac:dyDescent="0.25">
      <c r="O153" s="261"/>
    </row>
    <row r="154" spans="15:15" x14ac:dyDescent="0.25">
      <c r="O154" s="261"/>
    </row>
    <row r="155" spans="15:15" x14ac:dyDescent="0.25">
      <c r="O155" s="261"/>
    </row>
    <row r="156" spans="15:15" x14ac:dyDescent="0.25">
      <c r="O156" s="261"/>
    </row>
    <row r="157" spans="15:15" x14ac:dyDescent="0.25">
      <c r="O157" s="261"/>
    </row>
    <row r="158" spans="15:15" x14ac:dyDescent="0.25">
      <c r="O158" s="261"/>
    </row>
    <row r="159" spans="15:15" x14ac:dyDescent="0.25">
      <c r="O159" s="261"/>
    </row>
    <row r="160" spans="15:15" x14ac:dyDescent="0.25">
      <c r="O160" s="261"/>
    </row>
    <row r="161" spans="15:15" x14ac:dyDescent="0.25">
      <c r="O161" s="261"/>
    </row>
  </sheetData>
  <sheetProtection algorithmName="SHA-512" hashValue="RGc5f/OGgyplpFGwYkpYaK5xJfFoWXcnI7b4FitLyOAgm0C01uwXrlsBh/a0cWPaSP43ItJyPqJGp2OJfmIDTg==" saltValue="C0x6xFcD/wvbzZo0p8N/iA==" spinCount="100000" sheet="1" objects="1" scenarios="1"/>
  <protectedRanges>
    <protectedRange sqref="A1:B1" name="Rango3"/>
  </protectedRanges>
  <mergeCells count="14">
    <mergeCell ref="A1:N1"/>
    <mergeCell ref="A2:N2"/>
    <mergeCell ref="F3:F4"/>
    <mergeCell ref="A3:A4"/>
    <mergeCell ref="B3:B4"/>
    <mergeCell ref="C3:C4"/>
    <mergeCell ref="D3:D4"/>
    <mergeCell ref="E3:E4"/>
    <mergeCell ref="J3:L3"/>
    <mergeCell ref="N3:N4"/>
    <mergeCell ref="M3:M4"/>
    <mergeCell ref="G3:G4"/>
    <mergeCell ref="H3:H4"/>
    <mergeCell ref="I3:I4"/>
  </mergeCells>
  <dataValidations count="4">
    <dataValidation type="list" allowBlank="1" showInputMessage="1" showErrorMessage="1" sqref="E65494:F65537 IV5:IV64 WVH5:WVH64 WLL5:WLL64 WBP5:WBP64 VRT5:VRT64 VHX5:VHX64 UYB5:UYB64 UOF5:UOF64 UEJ5:UEJ64 TUN5:TUN64 TKR5:TKR64 TAV5:TAV64 SQZ5:SQZ64 SHD5:SHD64 RXH5:RXH64 RNL5:RNL64 RDP5:RDP64 QTT5:QTT64 QJX5:QJX64 QAB5:QAB64 PQF5:PQF64 PGJ5:PGJ64 OWN5:OWN64 OMR5:OMR64 OCV5:OCV64 NSZ5:NSZ64 NJD5:NJD64 MZH5:MZH64 MPL5:MPL64 MFP5:MFP64 LVT5:LVT64 LLX5:LLX64 LCB5:LCB64 KSF5:KSF64 KIJ5:KIJ64 JYN5:JYN64 JOR5:JOR64 JEV5:JEV64 IUZ5:IUZ64 ILD5:ILD64 IBH5:IBH64 HRL5:HRL64 HHP5:HHP64 GXT5:GXT64 GNX5:GNX64 GEB5:GEB64 FUF5:FUF64 FKJ5:FKJ64 FAN5:FAN64 EQR5:EQR64 EGV5:EGV64 DWZ5:DWZ64 DND5:DND64 DDH5:DDH64 CTL5:CTL64 CJP5:CJP64 BZT5:BZT64 BPX5:BPX64 BGB5:BGB64 AWF5:AWF64 AMJ5:AMJ64 ACN5:ACN64 SR5:SR64 IV65494:IV65537 WVH982998:WVH983041 WLL982998:WLL983041 WBP982998:WBP983041 VRT982998:VRT983041 VHX982998:VHX983041 UYB982998:UYB983041 UOF982998:UOF983041 UEJ982998:UEJ983041 TUN982998:TUN983041 TKR982998:TKR983041 TAV982998:TAV983041 SQZ982998:SQZ983041 SHD982998:SHD983041 RXH982998:RXH983041 RNL982998:RNL983041 RDP982998:RDP983041 QTT982998:QTT983041 QJX982998:QJX983041 QAB982998:QAB983041 PQF982998:PQF983041 PGJ982998:PGJ983041 OWN982998:OWN983041 OMR982998:OMR983041 OCV982998:OCV983041 NSZ982998:NSZ983041 NJD982998:NJD983041 MZH982998:MZH983041 MPL982998:MPL983041 MFP982998:MFP983041 LVT982998:LVT983041 LLX982998:LLX983041 LCB982998:LCB983041 KSF982998:KSF983041 KIJ982998:KIJ983041 JYN982998:JYN983041 JOR982998:JOR983041 JEV982998:JEV983041 IUZ982998:IUZ983041 ILD982998:ILD983041 IBH982998:IBH983041 HRL982998:HRL983041 HHP982998:HHP983041 GXT982998:GXT983041 GNX982998:GNX983041 GEB982998:GEB983041 FUF982998:FUF983041 FKJ982998:FKJ983041 FAN982998:FAN983041 EQR982998:EQR983041 EGV982998:EGV983041 DWZ982998:DWZ983041 DND982998:DND983041 DDH982998:DDH983041 CTL982998:CTL983041 CJP982998:CJP983041 BZT982998:BZT983041 BPX982998:BPX983041 BGB982998:BGB983041 AWF982998:AWF983041 AMJ982998:AMJ983041 ACN982998:ACN983041 SR982998:SR983041 IV982998:IV983041 E982998:F983041 WVH917462:WVH917505 WLL917462:WLL917505 WBP917462:WBP917505 VRT917462:VRT917505 VHX917462:VHX917505 UYB917462:UYB917505 UOF917462:UOF917505 UEJ917462:UEJ917505 TUN917462:TUN917505 TKR917462:TKR917505 TAV917462:TAV917505 SQZ917462:SQZ917505 SHD917462:SHD917505 RXH917462:RXH917505 RNL917462:RNL917505 RDP917462:RDP917505 QTT917462:QTT917505 QJX917462:QJX917505 QAB917462:QAB917505 PQF917462:PQF917505 PGJ917462:PGJ917505 OWN917462:OWN917505 OMR917462:OMR917505 OCV917462:OCV917505 NSZ917462:NSZ917505 NJD917462:NJD917505 MZH917462:MZH917505 MPL917462:MPL917505 MFP917462:MFP917505 LVT917462:LVT917505 LLX917462:LLX917505 LCB917462:LCB917505 KSF917462:KSF917505 KIJ917462:KIJ917505 JYN917462:JYN917505 JOR917462:JOR917505 JEV917462:JEV917505 IUZ917462:IUZ917505 ILD917462:ILD917505 IBH917462:IBH917505 HRL917462:HRL917505 HHP917462:HHP917505 GXT917462:GXT917505 GNX917462:GNX917505 GEB917462:GEB917505 FUF917462:FUF917505 FKJ917462:FKJ917505 FAN917462:FAN917505 EQR917462:EQR917505 EGV917462:EGV917505 DWZ917462:DWZ917505 DND917462:DND917505 DDH917462:DDH917505 CTL917462:CTL917505 CJP917462:CJP917505 BZT917462:BZT917505 BPX917462:BPX917505 BGB917462:BGB917505 AWF917462:AWF917505 AMJ917462:AMJ917505 ACN917462:ACN917505 SR917462:SR917505 IV917462:IV917505 E917462:F917505 WVH851926:WVH851969 WLL851926:WLL851969 WBP851926:WBP851969 VRT851926:VRT851969 VHX851926:VHX851969 UYB851926:UYB851969 UOF851926:UOF851969 UEJ851926:UEJ851969 TUN851926:TUN851969 TKR851926:TKR851969 TAV851926:TAV851969 SQZ851926:SQZ851969 SHD851926:SHD851969 RXH851926:RXH851969 RNL851926:RNL851969 RDP851926:RDP851969 QTT851926:QTT851969 QJX851926:QJX851969 QAB851926:QAB851969 PQF851926:PQF851969 PGJ851926:PGJ851969 OWN851926:OWN851969 OMR851926:OMR851969 OCV851926:OCV851969 NSZ851926:NSZ851969 NJD851926:NJD851969 MZH851926:MZH851969 MPL851926:MPL851969 MFP851926:MFP851969 LVT851926:LVT851969 LLX851926:LLX851969 LCB851926:LCB851969 KSF851926:KSF851969 KIJ851926:KIJ851969 JYN851926:JYN851969 JOR851926:JOR851969 JEV851926:JEV851969 IUZ851926:IUZ851969 ILD851926:ILD851969 IBH851926:IBH851969 HRL851926:HRL851969 HHP851926:HHP851969 GXT851926:GXT851969 GNX851926:GNX851969 GEB851926:GEB851969 FUF851926:FUF851969 FKJ851926:FKJ851969 FAN851926:FAN851969 EQR851926:EQR851969 EGV851926:EGV851969 DWZ851926:DWZ851969 DND851926:DND851969 DDH851926:DDH851969 CTL851926:CTL851969 CJP851926:CJP851969 BZT851926:BZT851969 BPX851926:BPX851969 BGB851926:BGB851969 AWF851926:AWF851969 AMJ851926:AMJ851969 ACN851926:ACN851969 SR851926:SR851969 IV851926:IV851969 E851926:F851969 WVH786390:WVH786433 WLL786390:WLL786433 WBP786390:WBP786433 VRT786390:VRT786433 VHX786390:VHX786433 UYB786390:UYB786433 UOF786390:UOF786433 UEJ786390:UEJ786433 TUN786390:TUN786433 TKR786390:TKR786433 TAV786390:TAV786433 SQZ786390:SQZ786433 SHD786390:SHD786433 RXH786390:RXH786433 RNL786390:RNL786433 RDP786390:RDP786433 QTT786390:QTT786433 QJX786390:QJX786433 QAB786390:QAB786433 PQF786390:PQF786433 PGJ786390:PGJ786433 OWN786390:OWN786433 OMR786390:OMR786433 OCV786390:OCV786433 NSZ786390:NSZ786433 NJD786390:NJD786433 MZH786390:MZH786433 MPL786390:MPL786433 MFP786390:MFP786433 LVT786390:LVT786433 LLX786390:LLX786433 LCB786390:LCB786433 KSF786390:KSF786433 KIJ786390:KIJ786433 JYN786390:JYN786433 JOR786390:JOR786433 JEV786390:JEV786433 IUZ786390:IUZ786433 ILD786390:ILD786433 IBH786390:IBH786433 HRL786390:HRL786433 HHP786390:HHP786433 GXT786390:GXT786433 GNX786390:GNX786433 GEB786390:GEB786433 FUF786390:FUF786433 FKJ786390:FKJ786433 FAN786390:FAN786433 EQR786390:EQR786433 EGV786390:EGV786433 DWZ786390:DWZ786433 DND786390:DND786433 DDH786390:DDH786433 CTL786390:CTL786433 CJP786390:CJP786433 BZT786390:BZT786433 BPX786390:BPX786433 BGB786390:BGB786433 AWF786390:AWF786433 AMJ786390:AMJ786433 ACN786390:ACN786433 SR786390:SR786433 IV786390:IV786433 E786390:F786433 WVH720854:WVH720897 WLL720854:WLL720897 WBP720854:WBP720897 VRT720854:VRT720897 VHX720854:VHX720897 UYB720854:UYB720897 UOF720854:UOF720897 UEJ720854:UEJ720897 TUN720854:TUN720897 TKR720854:TKR720897 TAV720854:TAV720897 SQZ720854:SQZ720897 SHD720854:SHD720897 RXH720854:RXH720897 RNL720854:RNL720897 RDP720854:RDP720897 QTT720854:QTT720897 QJX720854:QJX720897 QAB720854:QAB720897 PQF720854:PQF720897 PGJ720854:PGJ720897 OWN720854:OWN720897 OMR720854:OMR720897 OCV720854:OCV720897 NSZ720854:NSZ720897 NJD720854:NJD720897 MZH720854:MZH720897 MPL720854:MPL720897 MFP720854:MFP720897 LVT720854:LVT720897 LLX720854:LLX720897 LCB720854:LCB720897 KSF720854:KSF720897 KIJ720854:KIJ720897 JYN720854:JYN720897 JOR720854:JOR720897 JEV720854:JEV720897 IUZ720854:IUZ720897 ILD720854:ILD720897 IBH720854:IBH720897 HRL720854:HRL720897 HHP720854:HHP720897 GXT720854:GXT720897 GNX720854:GNX720897 GEB720854:GEB720897 FUF720854:FUF720897 FKJ720854:FKJ720897 FAN720854:FAN720897 EQR720854:EQR720897 EGV720854:EGV720897 DWZ720854:DWZ720897 DND720854:DND720897 DDH720854:DDH720897 CTL720854:CTL720897 CJP720854:CJP720897 BZT720854:BZT720897 BPX720854:BPX720897 BGB720854:BGB720897 AWF720854:AWF720897 AMJ720854:AMJ720897 ACN720854:ACN720897 SR720854:SR720897 IV720854:IV720897 E720854:F720897 WVH655318:WVH655361 WLL655318:WLL655361 WBP655318:WBP655361 VRT655318:VRT655361 VHX655318:VHX655361 UYB655318:UYB655361 UOF655318:UOF655361 UEJ655318:UEJ655361 TUN655318:TUN655361 TKR655318:TKR655361 TAV655318:TAV655361 SQZ655318:SQZ655361 SHD655318:SHD655361 RXH655318:RXH655361 RNL655318:RNL655361 RDP655318:RDP655361 QTT655318:QTT655361 QJX655318:QJX655361 QAB655318:QAB655361 PQF655318:PQF655361 PGJ655318:PGJ655361 OWN655318:OWN655361 OMR655318:OMR655361 OCV655318:OCV655361 NSZ655318:NSZ655361 NJD655318:NJD655361 MZH655318:MZH655361 MPL655318:MPL655361 MFP655318:MFP655361 LVT655318:LVT655361 LLX655318:LLX655361 LCB655318:LCB655361 KSF655318:KSF655361 KIJ655318:KIJ655361 JYN655318:JYN655361 JOR655318:JOR655361 JEV655318:JEV655361 IUZ655318:IUZ655361 ILD655318:ILD655361 IBH655318:IBH655361 HRL655318:HRL655361 HHP655318:HHP655361 GXT655318:GXT655361 GNX655318:GNX655361 GEB655318:GEB655361 FUF655318:FUF655361 FKJ655318:FKJ655361 FAN655318:FAN655361 EQR655318:EQR655361 EGV655318:EGV655361 DWZ655318:DWZ655361 DND655318:DND655361 DDH655318:DDH655361 CTL655318:CTL655361 CJP655318:CJP655361 BZT655318:BZT655361 BPX655318:BPX655361 BGB655318:BGB655361 AWF655318:AWF655361 AMJ655318:AMJ655361 ACN655318:ACN655361 SR655318:SR655361 IV655318:IV655361 E655318:F655361 WVH589782:WVH589825 WLL589782:WLL589825 WBP589782:WBP589825 VRT589782:VRT589825 VHX589782:VHX589825 UYB589782:UYB589825 UOF589782:UOF589825 UEJ589782:UEJ589825 TUN589782:TUN589825 TKR589782:TKR589825 TAV589782:TAV589825 SQZ589782:SQZ589825 SHD589782:SHD589825 RXH589782:RXH589825 RNL589782:RNL589825 RDP589782:RDP589825 QTT589782:QTT589825 QJX589782:QJX589825 QAB589782:QAB589825 PQF589782:PQF589825 PGJ589782:PGJ589825 OWN589782:OWN589825 OMR589782:OMR589825 OCV589782:OCV589825 NSZ589782:NSZ589825 NJD589782:NJD589825 MZH589782:MZH589825 MPL589782:MPL589825 MFP589782:MFP589825 LVT589782:LVT589825 LLX589782:LLX589825 LCB589782:LCB589825 KSF589782:KSF589825 KIJ589782:KIJ589825 JYN589782:JYN589825 JOR589782:JOR589825 JEV589782:JEV589825 IUZ589782:IUZ589825 ILD589782:ILD589825 IBH589782:IBH589825 HRL589782:HRL589825 HHP589782:HHP589825 GXT589782:GXT589825 GNX589782:GNX589825 GEB589782:GEB589825 FUF589782:FUF589825 FKJ589782:FKJ589825 FAN589782:FAN589825 EQR589782:EQR589825 EGV589782:EGV589825 DWZ589782:DWZ589825 DND589782:DND589825 DDH589782:DDH589825 CTL589782:CTL589825 CJP589782:CJP589825 BZT589782:BZT589825 BPX589782:BPX589825 BGB589782:BGB589825 AWF589782:AWF589825 AMJ589782:AMJ589825 ACN589782:ACN589825 SR589782:SR589825 IV589782:IV589825 E589782:F589825 WVH524246:WVH524289 WLL524246:WLL524289 WBP524246:WBP524289 VRT524246:VRT524289 VHX524246:VHX524289 UYB524246:UYB524289 UOF524246:UOF524289 UEJ524246:UEJ524289 TUN524246:TUN524289 TKR524246:TKR524289 TAV524246:TAV524289 SQZ524246:SQZ524289 SHD524246:SHD524289 RXH524246:RXH524289 RNL524246:RNL524289 RDP524246:RDP524289 QTT524246:QTT524289 QJX524246:QJX524289 QAB524246:QAB524289 PQF524246:PQF524289 PGJ524246:PGJ524289 OWN524246:OWN524289 OMR524246:OMR524289 OCV524246:OCV524289 NSZ524246:NSZ524289 NJD524246:NJD524289 MZH524246:MZH524289 MPL524246:MPL524289 MFP524246:MFP524289 LVT524246:LVT524289 LLX524246:LLX524289 LCB524246:LCB524289 KSF524246:KSF524289 KIJ524246:KIJ524289 JYN524246:JYN524289 JOR524246:JOR524289 JEV524246:JEV524289 IUZ524246:IUZ524289 ILD524246:ILD524289 IBH524246:IBH524289 HRL524246:HRL524289 HHP524246:HHP524289 GXT524246:GXT524289 GNX524246:GNX524289 GEB524246:GEB524289 FUF524246:FUF524289 FKJ524246:FKJ524289 FAN524246:FAN524289 EQR524246:EQR524289 EGV524246:EGV524289 DWZ524246:DWZ524289 DND524246:DND524289 DDH524246:DDH524289 CTL524246:CTL524289 CJP524246:CJP524289 BZT524246:BZT524289 BPX524246:BPX524289 BGB524246:BGB524289 AWF524246:AWF524289 AMJ524246:AMJ524289 ACN524246:ACN524289 SR524246:SR524289 IV524246:IV524289 E524246:F524289 WVH458710:WVH458753 WLL458710:WLL458753 WBP458710:WBP458753 VRT458710:VRT458753 VHX458710:VHX458753 UYB458710:UYB458753 UOF458710:UOF458753 UEJ458710:UEJ458753 TUN458710:TUN458753 TKR458710:TKR458753 TAV458710:TAV458753 SQZ458710:SQZ458753 SHD458710:SHD458753 RXH458710:RXH458753 RNL458710:RNL458753 RDP458710:RDP458753 QTT458710:QTT458753 QJX458710:QJX458753 QAB458710:QAB458753 PQF458710:PQF458753 PGJ458710:PGJ458753 OWN458710:OWN458753 OMR458710:OMR458753 OCV458710:OCV458753 NSZ458710:NSZ458753 NJD458710:NJD458753 MZH458710:MZH458753 MPL458710:MPL458753 MFP458710:MFP458753 LVT458710:LVT458753 LLX458710:LLX458753 LCB458710:LCB458753 KSF458710:KSF458753 KIJ458710:KIJ458753 JYN458710:JYN458753 JOR458710:JOR458753 JEV458710:JEV458753 IUZ458710:IUZ458753 ILD458710:ILD458753 IBH458710:IBH458753 HRL458710:HRL458753 HHP458710:HHP458753 GXT458710:GXT458753 GNX458710:GNX458753 GEB458710:GEB458753 FUF458710:FUF458753 FKJ458710:FKJ458753 FAN458710:FAN458753 EQR458710:EQR458753 EGV458710:EGV458753 DWZ458710:DWZ458753 DND458710:DND458753 DDH458710:DDH458753 CTL458710:CTL458753 CJP458710:CJP458753 BZT458710:BZT458753 BPX458710:BPX458753 BGB458710:BGB458753 AWF458710:AWF458753 AMJ458710:AMJ458753 ACN458710:ACN458753 SR458710:SR458753 IV458710:IV458753 E458710:F458753 WVH393174:WVH393217 WLL393174:WLL393217 WBP393174:WBP393217 VRT393174:VRT393217 VHX393174:VHX393217 UYB393174:UYB393217 UOF393174:UOF393217 UEJ393174:UEJ393217 TUN393174:TUN393217 TKR393174:TKR393217 TAV393174:TAV393217 SQZ393174:SQZ393217 SHD393174:SHD393217 RXH393174:RXH393217 RNL393174:RNL393217 RDP393174:RDP393217 QTT393174:QTT393217 QJX393174:QJX393217 QAB393174:QAB393217 PQF393174:PQF393217 PGJ393174:PGJ393217 OWN393174:OWN393217 OMR393174:OMR393217 OCV393174:OCV393217 NSZ393174:NSZ393217 NJD393174:NJD393217 MZH393174:MZH393217 MPL393174:MPL393217 MFP393174:MFP393217 LVT393174:LVT393217 LLX393174:LLX393217 LCB393174:LCB393217 KSF393174:KSF393217 KIJ393174:KIJ393217 JYN393174:JYN393217 JOR393174:JOR393217 JEV393174:JEV393217 IUZ393174:IUZ393217 ILD393174:ILD393217 IBH393174:IBH393217 HRL393174:HRL393217 HHP393174:HHP393217 GXT393174:GXT393217 GNX393174:GNX393217 GEB393174:GEB393217 FUF393174:FUF393217 FKJ393174:FKJ393217 FAN393174:FAN393217 EQR393174:EQR393217 EGV393174:EGV393217 DWZ393174:DWZ393217 DND393174:DND393217 DDH393174:DDH393217 CTL393174:CTL393217 CJP393174:CJP393217 BZT393174:BZT393217 BPX393174:BPX393217 BGB393174:BGB393217 AWF393174:AWF393217 AMJ393174:AMJ393217 ACN393174:ACN393217 SR393174:SR393217 IV393174:IV393217 E393174:F393217 WVH327638:WVH327681 WLL327638:WLL327681 WBP327638:WBP327681 VRT327638:VRT327681 VHX327638:VHX327681 UYB327638:UYB327681 UOF327638:UOF327681 UEJ327638:UEJ327681 TUN327638:TUN327681 TKR327638:TKR327681 TAV327638:TAV327681 SQZ327638:SQZ327681 SHD327638:SHD327681 RXH327638:RXH327681 RNL327638:RNL327681 RDP327638:RDP327681 QTT327638:QTT327681 QJX327638:QJX327681 QAB327638:QAB327681 PQF327638:PQF327681 PGJ327638:PGJ327681 OWN327638:OWN327681 OMR327638:OMR327681 OCV327638:OCV327681 NSZ327638:NSZ327681 NJD327638:NJD327681 MZH327638:MZH327681 MPL327638:MPL327681 MFP327638:MFP327681 LVT327638:LVT327681 LLX327638:LLX327681 LCB327638:LCB327681 KSF327638:KSF327681 KIJ327638:KIJ327681 JYN327638:JYN327681 JOR327638:JOR327681 JEV327638:JEV327681 IUZ327638:IUZ327681 ILD327638:ILD327681 IBH327638:IBH327681 HRL327638:HRL327681 HHP327638:HHP327681 GXT327638:GXT327681 GNX327638:GNX327681 GEB327638:GEB327681 FUF327638:FUF327681 FKJ327638:FKJ327681 FAN327638:FAN327681 EQR327638:EQR327681 EGV327638:EGV327681 DWZ327638:DWZ327681 DND327638:DND327681 DDH327638:DDH327681 CTL327638:CTL327681 CJP327638:CJP327681 BZT327638:BZT327681 BPX327638:BPX327681 BGB327638:BGB327681 AWF327638:AWF327681 AMJ327638:AMJ327681 ACN327638:ACN327681 SR327638:SR327681 IV327638:IV327681 E327638:F327681 WVH262102:WVH262145 WLL262102:WLL262145 WBP262102:WBP262145 VRT262102:VRT262145 VHX262102:VHX262145 UYB262102:UYB262145 UOF262102:UOF262145 UEJ262102:UEJ262145 TUN262102:TUN262145 TKR262102:TKR262145 TAV262102:TAV262145 SQZ262102:SQZ262145 SHD262102:SHD262145 RXH262102:RXH262145 RNL262102:RNL262145 RDP262102:RDP262145 QTT262102:QTT262145 QJX262102:QJX262145 QAB262102:QAB262145 PQF262102:PQF262145 PGJ262102:PGJ262145 OWN262102:OWN262145 OMR262102:OMR262145 OCV262102:OCV262145 NSZ262102:NSZ262145 NJD262102:NJD262145 MZH262102:MZH262145 MPL262102:MPL262145 MFP262102:MFP262145 LVT262102:LVT262145 LLX262102:LLX262145 LCB262102:LCB262145 KSF262102:KSF262145 KIJ262102:KIJ262145 JYN262102:JYN262145 JOR262102:JOR262145 JEV262102:JEV262145 IUZ262102:IUZ262145 ILD262102:ILD262145 IBH262102:IBH262145 HRL262102:HRL262145 HHP262102:HHP262145 GXT262102:GXT262145 GNX262102:GNX262145 GEB262102:GEB262145 FUF262102:FUF262145 FKJ262102:FKJ262145 FAN262102:FAN262145 EQR262102:EQR262145 EGV262102:EGV262145 DWZ262102:DWZ262145 DND262102:DND262145 DDH262102:DDH262145 CTL262102:CTL262145 CJP262102:CJP262145 BZT262102:BZT262145 BPX262102:BPX262145 BGB262102:BGB262145 AWF262102:AWF262145 AMJ262102:AMJ262145 ACN262102:ACN262145 SR262102:SR262145 IV262102:IV262145 E262102:F262145 WVH196566:WVH196609 WLL196566:WLL196609 WBP196566:WBP196609 VRT196566:VRT196609 VHX196566:VHX196609 UYB196566:UYB196609 UOF196566:UOF196609 UEJ196566:UEJ196609 TUN196566:TUN196609 TKR196566:TKR196609 TAV196566:TAV196609 SQZ196566:SQZ196609 SHD196566:SHD196609 RXH196566:RXH196609 RNL196566:RNL196609 RDP196566:RDP196609 QTT196566:QTT196609 QJX196566:QJX196609 QAB196566:QAB196609 PQF196566:PQF196609 PGJ196566:PGJ196609 OWN196566:OWN196609 OMR196566:OMR196609 OCV196566:OCV196609 NSZ196566:NSZ196609 NJD196566:NJD196609 MZH196566:MZH196609 MPL196566:MPL196609 MFP196566:MFP196609 LVT196566:LVT196609 LLX196566:LLX196609 LCB196566:LCB196609 KSF196566:KSF196609 KIJ196566:KIJ196609 JYN196566:JYN196609 JOR196566:JOR196609 JEV196566:JEV196609 IUZ196566:IUZ196609 ILD196566:ILD196609 IBH196566:IBH196609 HRL196566:HRL196609 HHP196566:HHP196609 GXT196566:GXT196609 GNX196566:GNX196609 GEB196566:GEB196609 FUF196566:FUF196609 FKJ196566:FKJ196609 FAN196566:FAN196609 EQR196566:EQR196609 EGV196566:EGV196609 DWZ196566:DWZ196609 DND196566:DND196609 DDH196566:DDH196609 CTL196566:CTL196609 CJP196566:CJP196609 BZT196566:BZT196609 BPX196566:BPX196609 BGB196566:BGB196609 AWF196566:AWF196609 AMJ196566:AMJ196609 ACN196566:ACN196609 SR196566:SR196609 IV196566:IV196609 E196566:F196609 WVH131030:WVH131073 WLL131030:WLL131073 WBP131030:WBP131073 VRT131030:VRT131073 VHX131030:VHX131073 UYB131030:UYB131073 UOF131030:UOF131073 UEJ131030:UEJ131073 TUN131030:TUN131073 TKR131030:TKR131073 TAV131030:TAV131073 SQZ131030:SQZ131073 SHD131030:SHD131073 RXH131030:RXH131073 RNL131030:RNL131073 RDP131030:RDP131073 QTT131030:QTT131073 QJX131030:QJX131073 QAB131030:QAB131073 PQF131030:PQF131073 PGJ131030:PGJ131073 OWN131030:OWN131073 OMR131030:OMR131073 OCV131030:OCV131073 NSZ131030:NSZ131073 NJD131030:NJD131073 MZH131030:MZH131073 MPL131030:MPL131073 MFP131030:MFP131073 LVT131030:LVT131073 LLX131030:LLX131073 LCB131030:LCB131073 KSF131030:KSF131073 KIJ131030:KIJ131073 JYN131030:JYN131073 JOR131030:JOR131073 JEV131030:JEV131073 IUZ131030:IUZ131073 ILD131030:ILD131073 IBH131030:IBH131073 HRL131030:HRL131073 HHP131030:HHP131073 GXT131030:GXT131073 GNX131030:GNX131073 GEB131030:GEB131073 FUF131030:FUF131073 FKJ131030:FKJ131073 FAN131030:FAN131073 EQR131030:EQR131073 EGV131030:EGV131073 DWZ131030:DWZ131073 DND131030:DND131073 DDH131030:DDH131073 CTL131030:CTL131073 CJP131030:CJP131073 BZT131030:BZT131073 BPX131030:BPX131073 BGB131030:BGB131073 AWF131030:AWF131073 AMJ131030:AMJ131073 ACN131030:ACN131073 SR131030:SR131073 IV131030:IV131073 E131030:F131073 WVH65494:WVH65537 WLL65494:WLL65537 WBP65494:WBP65537 VRT65494:VRT65537 VHX65494:VHX65537 UYB65494:UYB65537 UOF65494:UOF65537 UEJ65494:UEJ65537 TUN65494:TUN65537 TKR65494:TKR65537 TAV65494:TAV65537 SQZ65494:SQZ65537 SHD65494:SHD65537 RXH65494:RXH65537 RNL65494:RNL65537 RDP65494:RDP65537 QTT65494:QTT65537 QJX65494:QJX65537 QAB65494:QAB65537 PQF65494:PQF65537 PGJ65494:PGJ65537 OWN65494:OWN65537 OMR65494:OMR65537 OCV65494:OCV65537 NSZ65494:NSZ65537 NJD65494:NJD65537 MZH65494:MZH65537 MPL65494:MPL65537 MFP65494:MFP65537 LVT65494:LVT65537 LLX65494:LLX65537 LCB65494:LCB65537 KSF65494:KSF65537 KIJ65494:KIJ65537 JYN65494:JYN65537 JOR65494:JOR65537 JEV65494:JEV65537 IUZ65494:IUZ65537 ILD65494:ILD65537 IBH65494:IBH65537 HRL65494:HRL65537 HHP65494:HHP65537 GXT65494:GXT65537 GNX65494:GNX65537 GEB65494:GEB65537 FUF65494:FUF65537 FKJ65494:FKJ65537 FAN65494:FAN65537 EQR65494:EQR65537 EGV65494:EGV65537 DWZ65494:DWZ65537 DND65494:DND65537 DDH65494:DDH65537 CTL65494:CTL65537 CJP65494:CJP65537 BZT65494:BZT65537 BPX65494:BPX65537 BGB65494:BGB65537 AWF65494:AWF65537 AMJ65494:AMJ65537 ACN65494:ACN65537 SR65494:SR65537">
      <formula1>#REF!</formula1>
    </dataValidation>
    <dataValidation type="list" allowBlank="1" showInputMessage="1" showErrorMessage="1" sqref="I5:I64">
      <formula1>DEPORTE</formula1>
    </dataValidation>
    <dataValidation type="list" allowBlank="1" showInputMessage="1" showErrorMessage="1" sqref="E5:E64">
      <formula1>TIPO_DE_CARGO</formula1>
    </dataValidation>
    <dataValidation type="custom" allowBlank="1" showInputMessage="1" showErrorMessage="1" error="SOLO MAYÚSCULAS" sqref="B5:B64 D5:D64">
      <formula1>EXACT(B5,UPPER(B5))</formula1>
    </dataValidation>
  </dataValidations>
  <pageMargins left="0.25" right="0.25" top="0.75" bottom="0.75" header="0.3" footer="0.3"/>
  <pageSetup scale="45" orientation="landscape" r:id="rId1"/>
  <colBreaks count="1" manualBreakCount="1">
    <brk id="4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32</vt:i4>
      </vt:variant>
    </vt:vector>
  </HeadingPairs>
  <TitlesOfParts>
    <vt:vector size="38" baseType="lpstr">
      <vt:lpstr>LISTAS</vt:lpstr>
      <vt:lpstr>RESUMEN</vt:lpstr>
      <vt:lpstr>PDA</vt:lpstr>
      <vt:lpstr>RESULTADOS</vt:lpstr>
      <vt:lpstr>PERSONAL.TECNICO-SyS</vt:lpstr>
      <vt:lpstr>PERSONAL.TECNICO-HON</vt:lpstr>
      <vt:lpstr>Actividades</vt:lpstr>
      <vt:lpstr>ACTIVIDADES_RECREATIVAS</vt:lpstr>
      <vt:lpstr>ALCANCE</vt:lpstr>
      <vt:lpstr>PDA!Área_de_impresión</vt:lpstr>
      <vt:lpstr>'PERSONAL.TECNICO-SyS'!Área_de_impresión</vt:lpstr>
      <vt:lpstr>RESULTADOS!Área_de_impresión</vt:lpstr>
      <vt:lpstr>RESUMEN!Área_de_impresión</vt:lpstr>
      <vt:lpstr>AUTOGESTIÓN</vt:lpstr>
      <vt:lpstr>Campeonato</vt:lpstr>
      <vt:lpstr>CAMPEONATO_SELECTIVO</vt:lpstr>
      <vt:lpstr>CONCENTRADO_CAMPAMENTO_BASE_DE_ENTRENAMIENTO</vt:lpstr>
      <vt:lpstr>CORRIENTE_POA</vt:lpstr>
      <vt:lpstr>DEPORTE</vt:lpstr>
      <vt:lpstr>EVALUACIÓN</vt:lpstr>
      <vt:lpstr>GASTOS_DEPORTIVOS_GENERALES</vt:lpstr>
      <vt:lpstr>GASTOS_EN_CAPACITACIÓN_DEPORTIVA_O_RECREATIVA</vt:lpstr>
      <vt:lpstr>GÉNERO</vt:lpstr>
      <vt:lpstr>IMPLEMENTACIÓN_DEPORTIVA</vt:lpstr>
      <vt:lpstr>INICIALES</vt:lpstr>
      <vt:lpstr>INVERSIÓN</vt:lpstr>
      <vt:lpstr>JUEGOS</vt:lpstr>
      <vt:lpstr>OPERACIÓN_Y_MANTENIMIENTO_ADMINISTRATIVO_DE_LAS_ORGANIZACIONES_DEPORTIVAS</vt:lpstr>
      <vt:lpstr>OPERACIÓN_Y_MANTENIMIENTO_DE_ESCENARIOS_DEPORTIVOS</vt:lpstr>
      <vt:lpstr>OTROS</vt:lpstr>
      <vt:lpstr>PARTICIPACIÓN</vt:lpstr>
      <vt:lpstr>PDA!SELECCION</vt:lpstr>
      <vt:lpstr>RESULTADOS!SELECCION</vt:lpstr>
      <vt:lpstr>Selectivo</vt:lpstr>
      <vt:lpstr>TIPO</vt:lpstr>
      <vt:lpstr>TIPO_DE_CARGO</vt:lpstr>
      <vt:lpstr>'PERSONAL.TECNICO-HON'!Títulos_a_imprimir</vt:lpstr>
      <vt:lpstr>'PERSONAL.TECNICO-SyS'!Títulos_a_imprimir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Marcelo Recalde</cp:lastModifiedBy>
  <cp:lastPrinted>2020-01-15T15:01:30Z</cp:lastPrinted>
  <dcterms:created xsi:type="dcterms:W3CDTF">2016-09-01T03:21:41Z</dcterms:created>
  <dcterms:modified xsi:type="dcterms:W3CDTF">2020-03-23T21:51:34Z</dcterms:modified>
</cp:coreProperties>
</file>