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EDWIN GRADOS\Cumplimineto SPCC 2022-02-21\ORGANIZACIONES DEPORTIVAS\"/>
    </mc:Choice>
  </mc:AlternateContent>
  <xr:revisionPtr revIDLastSave="0" documentId="13_ncr:1_{D5ABFE7A-4802-4719-B9C5-34DF2A1D6D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de Modificación" sheetId="1" r:id="rId1"/>
    <sheet name="Impacto en Indicadores" sheetId="5" r:id="rId2"/>
    <sheet name="Actividad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'[1]BASE PARÁMETROS'!$C$6:$C$7</definedName>
    <definedName name="Actividades">[2]LISTAS!$H$2:$H$14</definedName>
    <definedName name="BENNUM">'[3]BASE PARÁMETROS'!#REF!</definedName>
    <definedName name="CAMPEONATOPROVINCIAL">'[3]Lista variable'!$FP$6:$FP$7</definedName>
    <definedName name="CAPACITACIÓNDEPORTISTAS">'[3]Lista variable'!$HA$6:$HA$8</definedName>
    <definedName name="CAPACITACIONESNACIONALES">#REF!</definedName>
    <definedName name="CAPACITACIÓNTÉCNICOS">'[3]Lista variable'!$GR$6:$GR$9</definedName>
    <definedName name="CLASIFICACIÓN">'[3]BASE PARÁMETROS'!$AJ$5:$AJ$8</definedName>
    <definedName name="CLNOD">#REF!</definedName>
    <definedName name="CLUSOD">#REF!</definedName>
    <definedName name="ColorAzul">OR(ValorColor=ValorColorAzul,ValorColor=ValorColorTodos)</definedName>
    <definedName name="ColorNaranja">OR(ValorColor=ValorColorNaranja,ValorColor=ValorColorTodos)</definedName>
    <definedName name="ColorPúrpura">OR(ValorColor=ValorColorPúrpura,ValorColor=ValorColorTodos)</definedName>
    <definedName name="ColorRojo">OR(ValorColor=ValorColorRojo,ValorColor=ValorColorTodos)</definedName>
    <definedName name="ColorVerde">OR(ValorColor=ValorColorVerde,ValorColor=ValorColorTodos)</definedName>
    <definedName name="COSTO">#REF!</definedName>
    <definedName name="CRONOGRAMASELECTIVOS">'[3]Lista variable'!$FS$6:$FS$8</definedName>
    <definedName name="D">'[1]BASE PARÁMETROS'!$AL$6:$AL$7</definedName>
    <definedName name="DEPORTESPRIORIZADOS">'[3]Lista variable'!$CM$6:$CM$16</definedName>
    <definedName name="FACILIDADESCENARIOS">'[3]Lista variable'!$CR$6:$CR$7</definedName>
    <definedName name="GALÁPAGOSINTERIOR">#REF!</definedName>
    <definedName name="GALIN">'[3]BASE PARÁMETROS'!#REF!</definedName>
    <definedName name="ISLAINTERIOR">#REF!</definedName>
    <definedName name="ISOSUSSO">#REF!</definedName>
    <definedName name="LIQUIDACIÓNCONVENIOS">'[3]Lista variable'!$IG$6:$IG$8</definedName>
    <definedName name="LUGAR">#REF!</definedName>
    <definedName name="MATERIAL">'[3]BASE PARÁMETROS'!$AK$5:$AK$8</definedName>
    <definedName name="NBEN">#REF!</definedName>
    <definedName name="NCLUBESOD">#REF!</definedName>
    <definedName name="NISO">'[3]BASE PARÁMETROS'!#REF!</definedName>
    <definedName name="NIVELFORMACIÓNACADÉMICA">'[3]Lista variable'!$GX$6:$GX$9</definedName>
    <definedName name="NIVELSOCIOE">#REF!</definedName>
    <definedName name="NIVELSOCIOECONÓMICO">#REF!</definedName>
    <definedName name="NIVELSOCIOECONÓMICODESUSSOCIOS">#REF!</definedName>
    <definedName name="NIVELSOCIOECONÓMICOESTUDIANTIL">#REF!</definedName>
    <definedName name="NIVSOCECOSO">#REF!</definedName>
    <definedName name="NNSS">'[3]BASE PARÁMETROS'!$I$5:$I$6</definedName>
    <definedName name="NOSÍ">#REF!</definedName>
    <definedName name="NOSSS">#REF!</definedName>
    <definedName name="NOYES">#REF!</definedName>
    <definedName name="NOZZI">#REF!</definedName>
    <definedName name="NSEDSS">#REF!</definedName>
    <definedName name="NSOCIOECONÓMICO">#REF!</definedName>
    <definedName name="NUMCLUBESDEP">#REF!</definedName>
    <definedName name="NÚMEROBENEFICIARIOS">#REF!</definedName>
    <definedName name="NÚMEROCLUBES">#REF!</definedName>
    <definedName name="NÚMEROCLUBESON">#REF!</definedName>
    <definedName name="NÚMERODECLUBESUORGANISMOSDEPENDIENTES">#REF!</definedName>
    <definedName name="NÚMEROORGANISMOS">'[4]BASE PARÁMETROS'!$J$6:$J$13</definedName>
    <definedName name="NÚMEROPROVINCIAS">#REF!</definedName>
    <definedName name="OADAPTADO">#REF!</definedName>
    <definedName name="ODN">#REF!</definedName>
    <definedName name="OESTUDIANTILES">#REF!</definedName>
    <definedName name="ORGANISMOS">#REF!</definedName>
    <definedName name="ORGANISMOSADAPTADO">#REF!</definedName>
    <definedName name="ORGANISMOSESTUDIANTILES">#REF!</definedName>
    <definedName name="ORGANISMOSNACIONALES">#REF!</definedName>
    <definedName name="OUINO">#REF!</definedName>
    <definedName name="PAN">'[3]Lista variable'!$IW$6:$IW$7</definedName>
    <definedName name="PARTICIPACIÓNSÍNO">#REF!</definedName>
    <definedName name="PES">'[3]Lista variable'!$IT$6:$IT$7</definedName>
    <definedName name="PLANANUAL">'[5]Lista variable'!$IW$6:$IW$7</definedName>
    <definedName name="PLANESTRATÉGICO">'[5]Lista variable'!$IT$6:$IT$7</definedName>
    <definedName name="PRESENTACIÓNPOA">'[3]Lista variable'!$IA$6:$IA$7</definedName>
    <definedName name="PROVINCIAS">#REF!</definedName>
    <definedName name="PROYECCIÓNCLASIFICACIÓN">'[3]BASE PARÁMETROS'!#REF!</definedName>
    <definedName name="PROYECCIÓNCLASIFICAR">'[3]BASE PARÁMETROS'!#REF!</definedName>
    <definedName name="PROYECCIÓNIMAGEN">'[3]Lista variable'!$DG$6:$DG$8</definedName>
    <definedName name="QQ">'[1]BASE PARÁMETROS'!$C$6:$C$7</definedName>
    <definedName name="Rango5colores">#REF!</definedName>
    <definedName name="RangoColorCalendario">#REF!</definedName>
    <definedName name="RangoColorFestivos">#REF!</definedName>
    <definedName name="RangoControlCal">#REF!</definedName>
    <definedName name="RangoDía1">#REF!</definedName>
    <definedName name="RangoFestivos">#REF!</definedName>
    <definedName name="RangoTodosColores">#REF!</definedName>
    <definedName name="RangoX">#REF!</definedName>
    <definedName name="RangoY">#REF!</definedName>
    <definedName name="SEGUIMIENTOFILIALES">'[3]Lista variable'!$FM$6:$FM$8</definedName>
    <definedName name="SELECTIVOS">'[3]Lista variable'!$FV$6:$FV$9</definedName>
    <definedName name="SILNO">'[3]BASE PARÁMETROS'!#REF!</definedName>
    <definedName name="SILNOL">#REF!</definedName>
    <definedName name="SINO">#REF!</definedName>
    <definedName name="SÍNO">#REF!</definedName>
    <definedName name="SISTEMAEDUCACIÓNINTEGRAL">'[3]Lista variable'!$FE$6:$FE$7</definedName>
    <definedName name="SOMATOTIPOECUATORIANO">#REF!</definedName>
    <definedName name="TIPO">'[3]BASE PARÁMETROS'!$F$5</definedName>
    <definedName name="TIPODEDEPORTE">#REF!</definedName>
    <definedName name="TIPODEORGANISMO">#REF!</definedName>
    <definedName name="TIPORGA">#REF!</definedName>
    <definedName name="TIPSORGS">#REF!</definedName>
    <definedName name="TO">#REF!</definedName>
    <definedName name="TODRG">#REF!</definedName>
    <definedName name="UBGEO">#REF!</definedName>
    <definedName name="UBICACIÓN">'[3]Lista variable'!$H$6:$H$29</definedName>
    <definedName name="UBICACIÓNGEOGRÁFICA">#REF!</definedName>
    <definedName name="UBICACIÓNINFRAESTRUCTURA">'[3]Lista variable'!$EH$6:$EH$8</definedName>
    <definedName name="UBICAG">#REF!</definedName>
    <definedName name="UGEOG">#REF!</definedName>
    <definedName name="USGE">'[3]Lista variable'!$HS$6:$HS$7</definedName>
    <definedName name="ValorAlto">#REF!</definedName>
    <definedName name="ValorAncho">#REF!</definedName>
    <definedName name="ValorAño">#REF!</definedName>
    <definedName name="ValorCeldaActiva">#REF!</definedName>
    <definedName name="ValorCeldaX">#REF!</definedName>
    <definedName name="ValorCeldaY">#REF!</definedName>
    <definedName name="ValorColor">#REF!</definedName>
    <definedName name="ValorColorAzul">#REF!</definedName>
    <definedName name="ValorColorBlanco">#REF!</definedName>
    <definedName name="ValorColorCalendario">#REF!</definedName>
    <definedName name="ValorColorNaranja">#REF!</definedName>
    <definedName name="ValorColorPúrpura">#REF!</definedName>
    <definedName name="ValorColorRojo">#REF!</definedName>
    <definedName name="ValorColorTodos">#REF!</definedName>
    <definedName name="ValorColorVerde">#REF!</definedName>
    <definedName name="ValorConMes">#REF!</definedName>
    <definedName name="ValorEstado">#REF!</definedName>
    <definedName name="ValorFecha">#REF!</definedName>
    <definedName name="ValorHoy">#REF!</definedName>
    <definedName name="ValorMaxX">#REF!</definedName>
    <definedName name="ValorMaxY">#REF!</definedName>
    <definedName name="ValorMesesVecinos">#REF!</definedName>
    <definedName name="ValorMostrar">#REF!</definedName>
    <definedName name="ValorOcultarMostrar">#REF!</definedName>
    <definedName name="ValorOrienta">#REF!</definedName>
    <definedName name="ValorPrimeroMes">#REF!</definedName>
    <definedName name="ValorRefresco">#REF!</definedName>
    <definedName name="ValorTipoSemana" comment="2 - Lunes Excel 2007                   21 - Lunes ISO 8601">#REF!</definedName>
    <definedName name="ValorX">#REF!</definedName>
    <definedName name="ValorY">#REF!</definedName>
    <definedName name="ValorZoom">#REF!</definedName>
    <definedName name="W">'[1]BASE PARÁMETROS'!$C$6:$C$7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0" i="5" l="1"/>
  <c r="P29" i="5"/>
  <c r="P28" i="5"/>
  <c r="P27" i="5"/>
  <c r="P26" i="5"/>
  <c r="P25" i="5"/>
  <c r="P24" i="5"/>
  <c r="P19" i="5"/>
  <c r="P18" i="5"/>
  <c r="P17" i="5"/>
  <c r="P16" i="5"/>
  <c r="P15" i="5"/>
  <c r="P14" i="5"/>
  <c r="P13" i="5"/>
  <c r="A30" i="5" l="1"/>
  <c r="A29" i="5"/>
  <c r="A28" i="5"/>
  <c r="A27" i="5"/>
  <c r="A26" i="5"/>
  <c r="A25" i="5"/>
  <c r="A19" i="5"/>
  <c r="A18" i="5"/>
  <c r="A17" i="5"/>
  <c r="A16" i="5"/>
  <c r="A15" i="5"/>
  <c r="A14" i="5"/>
  <c r="S21" i="1" l="1"/>
  <c r="J21" i="1"/>
  <c r="G8" i="1" s="1"/>
</calcChain>
</file>

<file path=xl/sharedStrings.xml><?xml version="1.0" encoding="utf-8"?>
<sst xmlns="http://schemas.openxmlformats.org/spreadsheetml/2006/main" count="103" uniqueCount="60">
  <si>
    <t>Nombre del Organismo Deportivo:</t>
  </si>
  <si>
    <t>Modificación al POA</t>
  </si>
  <si>
    <t>Origen</t>
  </si>
  <si>
    <t>Destino</t>
  </si>
  <si>
    <t>Mes Programado</t>
  </si>
  <si>
    <t>Monto / Disminución</t>
  </si>
  <si>
    <t>Monto / Incremento</t>
  </si>
  <si>
    <t>TOTAL DISMINUCIÓN</t>
  </si>
  <si>
    <t>TOTAL INCREMENTO</t>
  </si>
  <si>
    <t>Elaborado por:</t>
  </si>
  <si>
    <t>__________________________________</t>
  </si>
  <si>
    <t xml:space="preserve">Nombre: </t>
  </si>
  <si>
    <t>Cargo:</t>
  </si>
  <si>
    <t xml:space="preserve">CI: </t>
  </si>
  <si>
    <t>Autorizado por:</t>
  </si>
  <si>
    <t>Código Ítem Presupuestario</t>
  </si>
  <si>
    <t>Nombre del ítem Presupuestario</t>
  </si>
  <si>
    <t>N°</t>
  </si>
  <si>
    <t>Nombre de la Actividad</t>
  </si>
  <si>
    <t>ACTIVIDADES</t>
  </si>
  <si>
    <t>1. Operación y Mantenimiento Administrativo de las Organizaciones Deportivas</t>
  </si>
  <si>
    <t>2. Operación y Mantenimiento de Escenarios Deportivos</t>
  </si>
  <si>
    <t>3. Gastos en Temas de Capacitación Deportivos</t>
  </si>
  <si>
    <t>4. Gastos Deportivos Generales</t>
  </si>
  <si>
    <t>5. Concentrado</t>
  </si>
  <si>
    <t>6. Campamentos</t>
  </si>
  <si>
    <t>7. Evaluación</t>
  </si>
  <si>
    <t>8. Base De Entrenamiento</t>
  </si>
  <si>
    <t>9. Selectivo</t>
  </si>
  <si>
    <t>10. Campeonato</t>
  </si>
  <si>
    <t>11. Juegos</t>
  </si>
  <si>
    <t>12. Actividades Recreativas</t>
  </si>
  <si>
    <t>13. Implementación Deportiva</t>
  </si>
  <si>
    <t>Código de la Actividad</t>
  </si>
  <si>
    <t>Actividad</t>
  </si>
  <si>
    <t>Indicador</t>
  </si>
  <si>
    <t>Meta Anual del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</si>
  <si>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</si>
  <si>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</si>
  <si>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</si>
  <si>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</si>
  <si>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</si>
  <si>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</si>
  <si>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</si>
  <si>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</si>
  <si>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</si>
  <si>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</si>
  <si>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</si>
  <si>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</si>
  <si>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</si>
  <si>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Nro. De Beneficiarios</t>
  </si>
  <si>
    <t>Masculino</t>
  </si>
  <si>
    <t>Femenino</t>
  </si>
  <si>
    <t>MINISTERIO DEL DEPORTE</t>
  </si>
  <si>
    <t>MATRIZ DE MODIFICACIÓN DEL PLAN OPERATIVO ANUAL 2022 - ORGANISMOS DEPORTIVOS</t>
  </si>
  <si>
    <t>INFORME DE JUSTIFICACIÓN GASTOS PARA REHABILITACIÓN Y READECUACIÓN y MANTENIMIENTO</t>
  </si>
  <si>
    <t>Tipo de Intervención a realizar</t>
  </si>
  <si>
    <t>Datalle de la Infraestructura Deportiva</t>
  </si>
  <si>
    <t>Materiales servicios a requerir para el mantenimiento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</si>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</sst>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&quot;$&quot;\ * #,##0.00_);_(&quot;$&quot;\ * \(#,##0.00\);_(&quot;$&quot;\ * &quot;-&quot;??_);_(@_)"/>
    <numFmt numFmtId="166" formatCode="[$$-2C0A]\ #,##0.00"/>
    <numFmt numFmtId="167" formatCode="_([$$-300A]\ * #,##0.00_);_([$$-300A]\ * \(#,##0.00\);_([$$-300A]\ 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87">
    <xf numFmtId="0" fontId="0" fillId="0" borderId="0" xfId="0"/>
    <xf numFmtId="0" fontId="0" fillId="0" borderId="0" xfId="0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6" xfId="0" applyBorder="1" applyAlignment="1">
      <alignment vertical="center" wrapText="1"/>
    </xf>
    <xf numFmtId="166" fontId="4" fillId="0" borderId="15" xfId="7" applyNumberFormat="1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6" fontId="4" fillId="0" borderId="18" xfId="7" applyNumberFormat="1" applyFont="1" applyFill="1" applyBorder="1" applyAlignment="1" applyProtection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21" xfId="6" applyNumberFormat="1" applyFont="1" applyFill="1" applyBorder="1" applyAlignment="1">
      <alignment horizontal="center" vertical="center" wrapText="1"/>
    </xf>
    <xf numFmtId="165" fontId="6" fillId="0" borderId="18" xfId="1" applyFont="1" applyFill="1" applyBorder="1" applyAlignment="1">
      <alignment vertical="center" wrapText="1"/>
    </xf>
    <xf numFmtId="165" fontId="6" fillId="0" borderId="15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5" fontId="6" fillId="0" borderId="28" xfId="1" applyFont="1" applyFill="1" applyBorder="1" applyAlignment="1">
      <alignment vertical="center" wrapText="1"/>
    </xf>
    <xf numFmtId="165" fontId="6" fillId="0" borderId="9" xfId="1" applyFont="1" applyFill="1" applyBorder="1" applyAlignment="1">
      <alignment vertical="center" wrapText="1"/>
    </xf>
    <xf numFmtId="166" fontId="4" fillId="0" borderId="28" xfId="7" applyNumberFormat="1" applyFont="1" applyFill="1" applyBorder="1" applyAlignment="1" applyProtection="1">
      <alignment vertical="center" wrapText="1"/>
    </xf>
    <xf numFmtId="167" fontId="7" fillId="3" borderId="27" xfId="6" applyNumberFormat="1" applyFont="1" applyFill="1" applyBorder="1" applyAlignment="1">
      <alignment vertical="center" wrapText="1"/>
    </xf>
    <xf numFmtId="165" fontId="7" fillId="5" borderId="27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17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11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8" borderId="1" xfId="17" applyFont="1" applyFill="1" applyBorder="1" applyAlignment="1" applyProtection="1">
      <alignment horizontal="center" vertical="center" wrapText="1"/>
      <protection locked="0"/>
    </xf>
    <xf numFmtId="4" fontId="11" fillId="8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1" xfId="17" applyFont="1" applyFill="1" applyBorder="1" applyAlignment="1" applyProtection="1">
      <alignment horizontal="center" vertical="center" wrapText="1"/>
      <protection locked="0"/>
    </xf>
    <xf numFmtId="4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" fontId="11" fillId="7" borderId="31" xfId="1" applyNumberFormat="1" applyFont="1" applyFill="1" applyBorder="1" applyAlignment="1" applyProtection="1">
      <alignment horizontal="center" vertical="center" wrapText="1"/>
      <protection locked="0"/>
    </xf>
    <xf numFmtId="4" fontId="11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4" fontId="11" fillId="6" borderId="31" xfId="1" applyNumberFormat="1" applyFont="1" applyFill="1" applyBorder="1" applyAlignment="1" applyProtection="1">
      <alignment horizontal="center" vertical="center" wrapText="1"/>
      <protection locked="0"/>
    </xf>
    <xf numFmtId="4" fontId="11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9">
    <cellStyle name="Excel Built-in Normal" xfId="2" xr:uid="{00000000-0005-0000-0000-000000000000}"/>
    <cellStyle name="Millares" xfId="17" builtinId="3"/>
    <cellStyle name="Millares 2" xfId="16" xr:uid="{00000000-0005-0000-0000-000002000000}"/>
    <cellStyle name="Moneda" xfId="1" builtinId="4"/>
    <cellStyle name="Moneda 11" xfId="3" xr:uid="{00000000-0005-0000-0000-000004000000}"/>
    <cellStyle name="Moneda 12" xfId="4" xr:uid="{00000000-0005-0000-0000-000005000000}"/>
    <cellStyle name="Moneda 13" xfId="5" xr:uid="{00000000-0005-0000-0000-000006000000}"/>
    <cellStyle name="Moneda 2" xfId="6" xr:uid="{00000000-0005-0000-0000-000007000000}"/>
    <cellStyle name="Moneda 2 2" xfId="7" xr:uid="{00000000-0005-0000-0000-000008000000}"/>
    <cellStyle name="Normal" xfId="0" builtinId="0"/>
    <cellStyle name="Normal 10" xfId="8" xr:uid="{00000000-0005-0000-0000-00000A000000}"/>
    <cellStyle name="Normal 14" xfId="9" xr:uid="{00000000-0005-0000-0000-00000B000000}"/>
    <cellStyle name="Normal 15" xfId="10" xr:uid="{00000000-0005-0000-0000-00000C000000}"/>
    <cellStyle name="Normal 19" xfId="11" xr:uid="{00000000-0005-0000-0000-00000D000000}"/>
    <cellStyle name="Normal 2" xfId="12" xr:uid="{00000000-0005-0000-0000-00000E000000}"/>
    <cellStyle name="Normal 20" xfId="13" xr:uid="{00000000-0005-0000-0000-00000F000000}"/>
    <cellStyle name="Normal 3" xfId="14" xr:uid="{00000000-0005-0000-0000-000010000000}"/>
    <cellStyle name="Normal 4" xfId="18" xr:uid="{90C8317F-A5E8-43A6-ABF9-F796AE33F43B}"/>
    <cellStyle name="Normal 9" xfId="15" xr:uid="{00000000-0005-0000-0000-000011000000}"/>
  </cellStyles>
  <dxfs count="5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1411942</xdr:colOff>
      <xdr:row>4</xdr:row>
      <xdr:rowOff>31936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4" t="26036" r="5922" b="20312"/>
        <a:stretch/>
      </xdr:blipFill>
      <xdr:spPr bwMode="auto">
        <a:xfrm>
          <a:off x="0" y="0"/>
          <a:ext cx="2700618" cy="8275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randa/AppData/Local/Temp/MATRIZ%20DISTRIBUCI&#211;N%20PRESUPUESTARIA%20O.D.%20DEPORTE%20ESTUDIANT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AVAR~1/AppData/Local/Temp/POA%202016%20COMITE%20PARALIMPICO%20ECUAT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avarrete/Documents/MinDep/DPI/POA%202017/Directrices/Asignaci&#243;n/20170125%20MATRIZ%20FINAL%20-%20PRESUPUESTO%20ORGANISMOS%20DEPORTIVO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&#250;s/Desktop/MATRICES%20OD/MATRICES%20FINALES/MATRIZ%20DISTRIBUCI&#211;N%20PRESUPUESTARIA%20O.D.%20DEPORTE%20ESTUDIANT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&#250;s/Downloads/MATRIZ%20CONSOLIDADA%20MODELO%20PROV%202017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9.%20POA%20Organismos%20Deportivos/POA%202018/Matriz-POA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  <sheetName val="LISTAS"/>
    </sheetNames>
    <sheetDataSet>
      <sheetData sheetId="0">
        <row r="6">
          <cell r="C6" t="str">
            <v>FEDERACIÓN NACIONAL DE DEPORTE ESTUDIANTIL O UNIVERSITARIO</v>
          </cell>
          <cell r="AL6" t="str">
            <v>GALÁPAGOS</v>
          </cell>
        </row>
        <row r="7">
          <cell r="C7" t="str">
            <v>FEDERACIÓN PROVINCIAL ESTUDIANTIL</v>
          </cell>
          <cell r="AL7" t="str">
            <v>INTERIOR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ITEMS"/>
      <sheetName val="ACTIVIDADES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 t="str">
            <v>OPERACIÓN_Y_MANTENIMIENTO_ADMINISTRATIVO_DE_LAS_ORGANIZACIONES_DEPORTIVAS</v>
          </cell>
        </row>
        <row r="3">
          <cell r="H3" t="str">
            <v>OPERACIÓN_Y_MANTENIMIENTO_DE_ESCENARIOS_DEPORTIVOS</v>
          </cell>
        </row>
        <row r="4">
          <cell r="H4" t="str">
            <v>GASTOS_EN_TEMAS_DE_CAPACITACIÓN_DEPORTIVOS</v>
          </cell>
        </row>
        <row r="5">
          <cell r="H5" t="str">
            <v xml:space="preserve">GASTOS_DEPORTIVOS_GENERALES </v>
          </cell>
        </row>
        <row r="6">
          <cell r="H6" t="str">
            <v>CONCENTRADO</v>
          </cell>
        </row>
        <row r="7">
          <cell r="H7" t="str">
            <v>CAMPAMENTOS</v>
          </cell>
        </row>
        <row r="8">
          <cell r="H8" t="str">
            <v>EVALUACIÓN</v>
          </cell>
        </row>
        <row r="9">
          <cell r="H9" t="str">
            <v>BASE_DE_ENTRENAMIENTO</v>
          </cell>
        </row>
        <row r="10">
          <cell r="H10" t="str">
            <v>SELECTIVO</v>
          </cell>
        </row>
        <row r="11">
          <cell r="H11" t="str">
            <v>CAMPEONATO</v>
          </cell>
        </row>
        <row r="12">
          <cell r="H12" t="str">
            <v>JUEGOS</v>
          </cell>
        </row>
        <row r="13">
          <cell r="H13" t="str">
            <v>ACTIVIDADES_RECREATIVAS</v>
          </cell>
        </row>
        <row r="14">
          <cell r="H14" t="str">
            <v>IMPLEMENTACIÓN_DEPORTIVA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X TIPO DE O.D."/>
      <sheetName val="PRESENTACIÓN DE PE Y PDA"/>
      <sheetName val="ACUERDOS 2016"/>
      <sheetName val="BASE PARÁMETROS"/>
      <sheetName val="O.D. RECREACIÓN"/>
      <sheetName val="O.D. DEPORTE FORMATIVO"/>
      <sheetName val="O.D. DEP. ESTUDIANTIL"/>
      <sheetName val="O.D. MATRICES NACIONALES"/>
      <sheetName val="O.D. DEP. ADAPTADO"/>
      <sheetName val="O.D. DEP. A.R. Y OLÍMPICO"/>
      <sheetName val="PRIORIZACIÓN DEPORTES TOTAL"/>
      <sheetName val="BASE PARÁMETROS (4)"/>
      <sheetName val="BASE PARÁMETROS (5)"/>
      <sheetName val="Lista variable"/>
      <sheetName val="BD AM"/>
      <sheetName val="TD AM"/>
      <sheetName val="PRINT"/>
    </sheetNames>
    <sheetDataSet>
      <sheetData sheetId="0"/>
      <sheetData sheetId="1"/>
      <sheetData sheetId="2"/>
      <sheetData sheetId="3">
        <row r="5">
          <cell r="F5" t="str">
            <v>FEDERACIÓN ECUATORIANA POR DEPORTE</v>
          </cell>
          <cell r="I5" t="str">
            <v>SÍ</v>
          </cell>
          <cell r="AJ5" t="str">
            <v>INTERIOR</v>
          </cell>
          <cell r="AK5" t="str">
            <v>DIRECTO</v>
          </cell>
        </row>
        <row r="6">
          <cell r="I6" t="str">
            <v>NO</v>
          </cell>
          <cell r="AJ6" t="str">
            <v>GALÁPAGOS</v>
          </cell>
          <cell r="AK6" t="str">
            <v>DIRECTO + RANKING</v>
          </cell>
        </row>
        <row r="7">
          <cell r="AJ7">
            <v>0</v>
          </cell>
          <cell r="AK7" t="str">
            <v>RANKING</v>
          </cell>
        </row>
        <row r="8">
          <cell r="AJ8">
            <v>0</v>
          </cell>
          <cell r="AK8" t="str">
            <v>CONJUNTO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</v>
          </cell>
          <cell r="CM6">
            <v>10</v>
          </cell>
          <cell r="CR6" t="str">
            <v>FACILITA GRATUITAMENTE</v>
          </cell>
          <cell r="DG6" t="str">
            <v>INCLUSIÓN DE IMAGEN DEL MINISTERIO DEL DEPORTE EN TODOS SUS EVENTOS E INDUMENTARIA</v>
          </cell>
          <cell r="EH6" t="str">
            <v>INFRAESTRUCTURA DENTRO DE LOS NÚCLEOS DE POBLACIÓN</v>
          </cell>
          <cell r="FE6" t="str">
            <v>POSEE ESCUELAS DE FORMACIÓN INTEGRAL Y DEPORTIVA PROPIAS</v>
          </cell>
          <cell r="FM6" t="str">
            <v>REALIZA UN SEGUIMIENTO Y ASESORAMIENTO DE LAS FILIALES, CON COORDINACIÓN DE EVENTOS</v>
          </cell>
          <cell r="FP6" t="str">
            <v>REALIZA UN CAMPEONATO PROVINCIAL POR CATEGORÍA Y DISCIPLINA</v>
          </cell>
          <cell r="FS6" t="str">
            <v>TIENE UN CALENDARIO PROGRAMADO DE SELECTIVOS</v>
          </cell>
          <cell r="FV6" t="str">
            <v>REALIZA SELECTIVOS EN UN 76% O MÁS DE SUS DEPORTES</v>
          </cell>
          <cell r="GR6" t="str">
            <v>TIENE UN PROGRAMA PUBLICADO DE CAPACITACIÓN, EL CUAL EJECUTA EN SU TOTALIDAD</v>
          </cell>
          <cell r="GX6" t="str">
            <v>76-100% DE TÉCNICOS (ENTRENADORES, MONITORES Y METODÓLOGOS) CON LICENCIATURA O TÍTULO DE ENTRENADOR</v>
          </cell>
          <cell r="HA6" t="str">
            <v>CAPACITA AL MENOS A 3 DEPORTISTAS AL AÑO, EN CURSOS DE ENTRENADOR DE SU DEPORTE</v>
          </cell>
          <cell r="HS6" t="str">
            <v>GALÁPAGOS</v>
          </cell>
          <cell r="IA6" t="str">
            <v>SÍ</v>
          </cell>
          <cell r="IG6" t="str">
            <v>NO TIENE PENDIENTES</v>
          </cell>
          <cell r="IT6" t="str">
            <v>SÍ</v>
          </cell>
          <cell r="IW6" t="str">
            <v>SÍ</v>
          </cell>
        </row>
        <row r="7">
          <cell r="H7">
            <v>2</v>
          </cell>
          <cell r="CM7">
            <v>9</v>
          </cell>
          <cell r="CR7" t="str">
            <v>NO FACILITA GRATUITAMENTE</v>
          </cell>
          <cell r="DG7" t="str">
            <v>INCLUSIÓN DE IMAGEN DEL MINISTERIO EN ALGUNOS EVENTOS O INDUMENTARIA</v>
          </cell>
          <cell r="EH7" t="str">
            <v>PARTE DE LA INFRAESTRUCTURA DENTRO DE LOS NÚCLEOS DE POBLACIÓN</v>
          </cell>
          <cell r="FE7" t="str">
            <v>NO TIENE</v>
          </cell>
          <cell r="FM7" t="str">
            <v>REALIZA COORDINACIÓN DE ALGUNOS EVENTOS</v>
          </cell>
          <cell r="FP7" t="str">
            <v>NO REALIZA UN CAMPEONATO PROVINCIAL POR CATEGORÍA Y DISCIPLINA</v>
          </cell>
          <cell r="FS7" t="str">
            <v>SÓLO TIENE CRONOGRAMA DE SELECTIVOS DE ALGUNOS DEPORTES</v>
          </cell>
          <cell r="FV7" t="str">
            <v>REALIZA SELECTIVOS EN UN 51-75% DE SUS DEPORTES</v>
          </cell>
          <cell r="GR7" t="str">
            <v>TIENE UN PROGRAMA PUBLICADO DE CAPACITACIÓN, EL CUAL EJECUTA PARCIALMENTE</v>
          </cell>
          <cell r="GX7" t="str">
            <v>51-75% DE TÉCNICOS (ENTERNADORES, MONITORES Y METODÓLOGOS) CON LICENCIATURA O TÍTULO DE ENTRENADOR</v>
          </cell>
          <cell r="HA7" t="str">
            <v>CAPACITA AL MENOS A 1 DEPORTISTA AL AÑO, EN CURSOS DE ENTRENADOR DE SU DEPORTE</v>
          </cell>
          <cell r="HS7" t="str">
            <v>INTERIOR</v>
          </cell>
          <cell r="IA7" t="str">
            <v>NO</v>
          </cell>
          <cell r="IG7" t="str">
            <v>TIENE PENDIENTES (FALTA INFORMACIÓN POR ENTREGAR POR PARTE DEL ORGANISMO)</v>
          </cell>
          <cell r="IT7" t="str">
            <v>NO</v>
          </cell>
          <cell r="IW7" t="str">
            <v>NO</v>
          </cell>
        </row>
        <row r="8">
          <cell r="H8">
            <v>3</v>
          </cell>
          <cell r="CM8">
            <v>8</v>
          </cell>
          <cell r="DG8" t="str">
            <v>NO INCLUSIÓN DE IMAGEN DEL MINISTERIO</v>
          </cell>
          <cell r="EH8" t="str">
            <v>INFRAESTRUCTURA ALEJADA DE LOS NÚCLEOS DE POBLACIÓN</v>
          </cell>
          <cell r="FM8" t="str">
            <v>NO REALIZA SEGUIMIENTO NI COORDINACIÓN DE EVENTOS</v>
          </cell>
          <cell r="FS8" t="str">
            <v>NO TIENE LOS SELECTIVOS PROGRAMADOS</v>
          </cell>
          <cell r="FV8" t="str">
            <v>REALIZA SELECTIVOS EN UN 26-50% DE SUS DEPORTES</v>
          </cell>
          <cell r="GR8" t="str">
            <v>REALIZA CAPACITACIONES AISLADAS SIN PLANIFICACIÓN</v>
          </cell>
          <cell r="GX8" t="str">
            <v>26-50% DE TÉCNICOS (ENTRENADORES, MONITORES Y METODÓLOGOS) CON LICENCIATURA O TÍTULO DE ENTRENADOR</v>
          </cell>
          <cell r="HA8" t="str">
            <v>NO CAPACITA A DEPORTISTAS</v>
          </cell>
          <cell r="IG8" t="str">
            <v>TIENE UN GRAN NÚMERO DE PENDIENTES (FALTA INFORMACIÓN POR ENTREGAR POR PARTE DEL ORGANISMO)</v>
          </cell>
        </row>
        <row r="9">
          <cell r="H9">
            <v>4</v>
          </cell>
          <cell r="CM9">
            <v>7</v>
          </cell>
          <cell r="FV9" t="str">
            <v>REALIZA SELECTIVOS EN UN 0-25% DE SUS DEPORTES</v>
          </cell>
          <cell r="GR9" t="str">
            <v>NO REGISTRA CAPACITACIONES</v>
          </cell>
          <cell r="GX9" t="str">
            <v>0-25% DE TÉCNICOS (ENTRENADORES, MONITORES Y METODÓLOGOS) CON LICENCIATURA O TÍTULO DE ENTRENADOR</v>
          </cell>
        </row>
        <row r="10">
          <cell r="H10">
            <v>5</v>
          </cell>
          <cell r="CM10">
            <v>6</v>
          </cell>
        </row>
        <row r="11">
          <cell r="H11">
            <v>6</v>
          </cell>
          <cell r="CM11">
            <v>5</v>
          </cell>
        </row>
        <row r="12">
          <cell r="H12">
            <v>7</v>
          </cell>
          <cell r="CM12">
            <v>4</v>
          </cell>
        </row>
        <row r="13">
          <cell r="H13">
            <v>8</v>
          </cell>
          <cell r="CM13">
            <v>3</v>
          </cell>
        </row>
        <row r="14">
          <cell r="H14">
            <v>9</v>
          </cell>
          <cell r="CM14">
            <v>2</v>
          </cell>
        </row>
        <row r="15">
          <cell r="H15">
            <v>10</v>
          </cell>
          <cell r="CM15">
            <v>1</v>
          </cell>
        </row>
        <row r="16">
          <cell r="H16">
            <v>11</v>
          </cell>
          <cell r="CM16">
            <v>0</v>
          </cell>
        </row>
        <row r="17">
          <cell r="H17">
            <v>12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15</v>
          </cell>
        </row>
        <row r="21">
          <cell r="H21">
            <v>16</v>
          </cell>
        </row>
        <row r="22">
          <cell r="H22">
            <v>17</v>
          </cell>
        </row>
        <row r="23">
          <cell r="H23">
            <v>18</v>
          </cell>
        </row>
        <row r="24">
          <cell r="H24">
            <v>19</v>
          </cell>
        </row>
        <row r="25">
          <cell r="H25">
            <v>20</v>
          </cell>
        </row>
        <row r="26">
          <cell r="H26">
            <v>21</v>
          </cell>
        </row>
        <row r="27">
          <cell r="H27">
            <v>22</v>
          </cell>
        </row>
        <row r="28">
          <cell r="H28">
            <v>23</v>
          </cell>
        </row>
        <row r="29">
          <cell r="H29">
            <v>24</v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J6" t="str">
            <v>&gt;=10</v>
          </cell>
        </row>
        <row r="7">
          <cell r="J7">
            <v>9</v>
          </cell>
        </row>
        <row r="8">
          <cell r="J8">
            <v>8</v>
          </cell>
        </row>
        <row r="9">
          <cell r="J9">
            <v>7</v>
          </cell>
        </row>
        <row r="10">
          <cell r="J10">
            <v>6</v>
          </cell>
        </row>
        <row r="11">
          <cell r="J11">
            <v>5</v>
          </cell>
        </row>
        <row r="12">
          <cell r="J12">
            <v>4</v>
          </cell>
        </row>
        <row r="13">
          <cell r="J13">
            <v>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ariable"/>
      <sheetName val="Modelo Asig 2016 Deportes"/>
    </sheetNames>
    <sheetDataSet>
      <sheetData sheetId="0">
        <row r="6">
          <cell r="IT6" t="str">
            <v>SÍ</v>
          </cell>
          <cell r="IW6" t="str">
            <v>SÍ</v>
          </cell>
        </row>
        <row r="7">
          <cell r="IT7" t="str">
            <v>NO</v>
          </cell>
          <cell r="IW7" t="str">
            <v>NO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ITEMS"/>
      <sheetName val="ACTIVIDADES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 t="str">
            <v>OPERACIÓN_Y_MANTENIMIENTO_ADMINISTRATIVO_DE_LAS_ORGANIZACIONES_DEPORTIVAS</v>
          </cell>
          <cell r="I2" t="str">
            <v>001</v>
          </cell>
        </row>
        <row r="3">
          <cell r="H3" t="str">
            <v>OPERACIÓN_Y_MANTENIMIENTO_DE_ESCENARIOS_DEPORTIVOS</v>
          </cell>
          <cell r="I3" t="str">
            <v>002</v>
          </cell>
        </row>
        <row r="4">
          <cell r="H4" t="str">
            <v>GASTOS_EN_TEMAS_DE_CAPACITACIÓN_DEPORTIVOS</v>
          </cell>
          <cell r="I4" t="str">
            <v>003</v>
          </cell>
        </row>
        <row r="5">
          <cell r="H5" t="str">
            <v xml:space="preserve">GASTOS_DEPORTIVOS_GENERALES </v>
          </cell>
          <cell r="I5" t="str">
            <v>004</v>
          </cell>
        </row>
        <row r="6">
          <cell r="H6" t="str">
            <v>CONCENTRADO</v>
          </cell>
          <cell r="I6" t="str">
            <v>005</v>
          </cell>
        </row>
        <row r="7">
          <cell r="H7" t="str">
            <v>CAMPAMENTOS</v>
          </cell>
          <cell r="I7" t="str">
            <v>006</v>
          </cell>
        </row>
        <row r="8">
          <cell r="H8" t="str">
            <v>EVALUACIÓN</v>
          </cell>
          <cell r="I8" t="str">
            <v>007</v>
          </cell>
        </row>
        <row r="9">
          <cell r="H9" t="str">
            <v>BASE_DE_ENTRENAMIENTO</v>
          </cell>
          <cell r="I9" t="str">
            <v>008</v>
          </cell>
        </row>
        <row r="10">
          <cell r="H10" t="str">
            <v>SELECTIVO</v>
          </cell>
          <cell r="I10" t="str">
            <v>009</v>
          </cell>
        </row>
        <row r="11">
          <cell r="H11" t="str">
            <v>IMPLEMENTACIÓN_DEPORTIVA</v>
          </cell>
          <cell r="I11" t="str">
            <v>013</v>
          </cell>
        </row>
        <row r="12">
          <cell r="H12" t="str">
            <v>CAMPEONATO</v>
          </cell>
          <cell r="I12" t="str">
            <v>010</v>
          </cell>
        </row>
        <row r="15">
          <cell r="H15" t="str">
            <v>JUEGOS</v>
          </cell>
          <cell r="I15" t="str">
            <v>011</v>
          </cell>
        </row>
        <row r="18">
          <cell r="H18" t="str">
            <v>ACTIVIDADES_RECREATIVAS</v>
          </cell>
          <cell r="I18" t="str">
            <v>012</v>
          </cell>
        </row>
      </sheetData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1:A14" totalsRowShown="0" headerRowDxfId="4" headerRowBorderDxfId="3" tableBorderDxfId="2" totalsRowBorderDxfId="1">
  <autoFilter ref="A1:A14" xr:uid="{00000000-0009-0000-0100-000001000000}"/>
  <tableColumns count="1">
    <tableColumn id="1" xr3:uid="{00000000-0010-0000-0000-000001000000}" name="ACTIVIDAD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U30"/>
  <sheetViews>
    <sheetView showGridLines="0" tabSelected="1" zoomScale="66" zoomScaleNormal="66" workbookViewId="0">
      <selection activeCell="U12" sqref="U12"/>
    </sheetView>
  </sheetViews>
  <sheetFormatPr baseColWidth="10" defaultRowHeight="15"/>
  <cols>
    <col min="1" max="1" width="2.85546875" style="8" customWidth="1"/>
    <col min="2" max="2" width="7.42578125" style="8" customWidth="1"/>
    <col min="3" max="10" width="19.85546875" style="8" customWidth="1"/>
    <col min="11" max="11" width="8.5703125" style="8" customWidth="1"/>
    <col min="12" max="19" width="19.85546875" style="8" customWidth="1"/>
    <col min="20" max="16384" width="11.42578125" style="8"/>
  </cols>
  <sheetData>
    <row r="1" spans="2:2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2:21" ht="21">
      <c r="B2" s="84" t="s">
        <v>53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9"/>
      <c r="U2" s="10"/>
    </row>
    <row r="3" spans="2:21" ht="21">
      <c r="B3" s="84" t="s">
        <v>54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9"/>
      <c r="U3" s="10"/>
    </row>
    <row r="4" spans="2:21" ht="21">
      <c r="B4" s="84" t="s">
        <v>55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9"/>
      <c r="U4" s="10"/>
    </row>
    <row r="5" spans="2:21" ht="21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7"/>
    </row>
    <row r="6" spans="2:21" ht="15" customHeight="1">
      <c r="B6" s="66" t="s">
        <v>0</v>
      </c>
      <c r="C6" s="67"/>
      <c r="D6" s="67"/>
      <c r="E6" s="67"/>
      <c r="F6" s="79"/>
      <c r="G6" s="70"/>
      <c r="H6" s="70"/>
      <c r="I6" s="70"/>
      <c r="K6" s="7"/>
      <c r="L6" s="7"/>
      <c r="M6" s="7"/>
      <c r="N6" s="7"/>
      <c r="O6" s="7"/>
      <c r="P6" s="7"/>
      <c r="Q6" s="86" t="s">
        <v>59</v>
      </c>
      <c r="R6" s="86"/>
      <c r="S6" s="86"/>
      <c r="T6" s="7"/>
    </row>
    <row r="7" spans="2:21" ht="15" customHeight="1">
      <c r="B7" s="68"/>
      <c r="C7" s="69"/>
      <c r="D7" s="69"/>
      <c r="E7" s="69"/>
      <c r="F7" s="82"/>
      <c r="G7" s="70"/>
      <c r="H7" s="70"/>
      <c r="I7" s="70"/>
      <c r="K7" s="7"/>
      <c r="L7" s="7"/>
      <c r="M7" s="7"/>
      <c r="N7" s="7"/>
      <c r="O7" s="7"/>
      <c r="P7" s="7"/>
      <c r="Q7" s="86"/>
      <c r="R7" s="86"/>
      <c r="S7" s="86"/>
      <c r="T7" s="7"/>
    </row>
    <row r="8" spans="2:21" ht="15" customHeight="1">
      <c r="B8" s="66" t="s">
        <v>1</v>
      </c>
      <c r="C8" s="67"/>
      <c r="D8" s="67"/>
      <c r="E8" s="67"/>
      <c r="F8" s="79"/>
      <c r="G8" s="71">
        <f>+J21</f>
        <v>0</v>
      </c>
      <c r="H8" s="71"/>
      <c r="I8" s="71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1" ht="15" customHeight="1">
      <c r="B9" s="68"/>
      <c r="C9" s="69"/>
      <c r="D9" s="69"/>
      <c r="E9" s="69"/>
      <c r="F9" s="82"/>
      <c r="G9" s="71"/>
      <c r="H9" s="71"/>
      <c r="I9" s="71"/>
      <c r="K9" s="7"/>
      <c r="L9" s="7"/>
      <c r="M9" s="7"/>
      <c r="N9" s="7"/>
      <c r="O9" s="7"/>
      <c r="P9" s="7"/>
      <c r="Q9" s="7"/>
      <c r="R9" s="7"/>
      <c r="S9" s="7"/>
      <c r="T9" s="7"/>
    </row>
    <row r="10" spans="2:21" ht="15.75" thickBo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2:21" ht="15.75" thickBot="1">
      <c r="B11" s="56" t="s">
        <v>2</v>
      </c>
      <c r="C11" s="57"/>
      <c r="D11" s="57"/>
      <c r="E11" s="57"/>
      <c r="F11" s="57"/>
      <c r="G11" s="57"/>
      <c r="H11" s="57"/>
      <c r="I11" s="57"/>
      <c r="J11" s="58"/>
      <c r="K11" s="62" t="s">
        <v>3</v>
      </c>
      <c r="L11" s="62"/>
      <c r="M11" s="62"/>
      <c r="N11" s="62"/>
      <c r="O11" s="62"/>
      <c r="P11" s="62"/>
      <c r="Q11" s="62"/>
      <c r="R11" s="62"/>
      <c r="S11" s="63"/>
    </row>
    <row r="12" spans="2:21" ht="90.75" customHeight="1" thickBot="1">
      <c r="B12" s="21" t="s">
        <v>17</v>
      </c>
      <c r="C12" s="22" t="s">
        <v>18</v>
      </c>
      <c r="D12" s="22" t="s">
        <v>56</v>
      </c>
      <c r="E12" s="22" t="s">
        <v>57</v>
      </c>
      <c r="F12" s="22" t="s">
        <v>58</v>
      </c>
      <c r="G12" s="22" t="s">
        <v>15</v>
      </c>
      <c r="H12" s="22" t="s">
        <v>16</v>
      </c>
      <c r="I12" s="22" t="s">
        <v>4</v>
      </c>
      <c r="J12" s="25" t="s">
        <v>5</v>
      </c>
      <c r="K12" s="24" t="s">
        <v>17</v>
      </c>
      <c r="L12" s="22" t="s">
        <v>18</v>
      </c>
      <c r="M12" s="22" t="s">
        <v>56</v>
      </c>
      <c r="N12" s="22" t="s">
        <v>57</v>
      </c>
      <c r="O12" s="22" t="s">
        <v>58</v>
      </c>
      <c r="P12" s="22" t="s">
        <v>15</v>
      </c>
      <c r="Q12" s="22" t="s">
        <v>16</v>
      </c>
      <c r="R12" s="22" t="s">
        <v>4</v>
      </c>
      <c r="S12" s="23" t="s">
        <v>6</v>
      </c>
    </row>
    <row r="13" spans="2:21">
      <c r="B13" s="17"/>
      <c r="C13" s="11"/>
      <c r="D13" s="11"/>
      <c r="E13" s="11"/>
      <c r="F13" s="11"/>
      <c r="G13" s="11"/>
      <c r="H13" s="18"/>
      <c r="I13" s="11"/>
      <c r="J13" s="26"/>
      <c r="K13" s="17"/>
      <c r="L13" s="11"/>
      <c r="M13" s="11"/>
      <c r="N13" s="11"/>
      <c r="O13" s="11"/>
      <c r="P13" s="11"/>
      <c r="Q13" s="19"/>
      <c r="R13" s="11"/>
      <c r="S13" s="20"/>
    </row>
    <row r="14" spans="2:21">
      <c r="B14" s="17"/>
      <c r="C14" s="11"/>
      <c r="D14" s="11"/>
      <c r="E14" s="11"/>
      <c r="F14" s="11"/>
      <c r="G14" s="11"/>
      <c r="H14" s="18"/>
      <c r="I14" s="11"/>
      <c r="J14" s="26"/>
      <c r="K14" s="17"/>
      <c r="L14" s="11"/>
      <c r="M14" s="11"/>
      <c r="N14" s="11"/>
      <c r="O14" s="11"/>
      <c r="P14" s="11"/>
      <c r="Q14" s="19"/>
      <c r="R14" s="11"/>
      <c r="S14" s="20"/>
    </row>
    <row r="15" spans="2:21">
      <c r="B15" s="17"/>
      <c r="C15" s="11"/>
      <c r="D15" s="11"/>
      <c r="E15" s="11"/>
      <c r="F15" s="11"/>
      <c r="G15" s="11"/>
      <c r="H15" s="18"/>
      <c r="I15" s="11"/>
      <c r="J15" s="26"/>
      <c r="K15" s="17"/>
      <c r="L15" s="11"/>
      <c r="M15" s="11"/>
      <c r="N15" s="11"/>
      <c r="O15" s="11"/>
      <c r="P15" s="11"/>
      <c r="Q15" s="19"/>
      <c r="R15" s="11"/>
      <c r="S15" s="20"/>
    </row>
    <row r="16" spans="2:21">
      <c r="B16" s="17"/>
      <c r="C16" s="11"/>
      <c r="D16" s="11"/>
      <c r="E16" s="11"/>
      <c r="F16" s="11"/>
      <c r="G16" s="11"/>
      <c r="H16" s="18"/>
      <c r="I16" s="11"/>
      <c r="J16" s="26"/>
      <c r="K16" s="17"/>
      <c r="L16" s="11"/>
      <c r="M16" s="11"/>
      <c r="N16" s="11"/>
      <c r="O16" s="11"/>
      <c r="P16" s="11"/>
      <c r="Q16" s="19"/>
      <c r="R16" s="11"/>
      <c r="S16" s="20"/>
    </row>
    <row r="17" spans="2:19">
      <c r="B17" s="15"/>
      <c r="C17" s="11"/>
      <c r="D17" s="11"/>
      <c r="E17" s="11"/>
      <c r="F17" s="11"/>
      <c r="G17" s="11"/>
      <c r="H17" s="2"/>
      <c r="I17" s="4"/>
      <c r="J17" s="27"/>
      <c r="K17" s="17"/>
      <c r="L17" s="4"/>
      <c r="M17" s="4"/>
      <c r="N17" s="4"/>
      <c r="O17" s="4"/>
      <c r="P17" s="4"/>
      <c r="Q17" s="3"/>
      <c r="R17" s="4"/>
      <c r="S17" s="16"/>
    </row>
    <row r="18" spans="2:19">
      <c r="B18" s="15"/>
      <c r="C18" s="11"/>
      <c r="D18" s="11"/>
      <c r="E18" s="11"/>
      <c r="F18" s="11"/>
      <c r="G18" s="11"/>
      <c r="H18" s="2"/>
      <c r="I18" s="4"/>
      <c r="J18" s="27"/>
      <c r="K18" s="17"/>
      <c r="L18" s="4"/>
      <c r="M18" s="4"/>
      <c r="N18" s="4"/>
      <c r="O18" s="4"/>
      <c r="P18" s="4"/>
      <c r="Q18" s="3"/>
      <c r="R18" s="4"/>
      <c r="S18" s="16"/>
    </row>
    <row r="19" spans="2:19">
      <c r="B19" s="15"/>
      <c r="C19" s="11"/>
      <c r="D19" s="11"/>
      <c r="E19" s="11"/>
      <c r="F19" s="11"/>
      <c r="G19" s="11"/>
      <c r="H19" s="2"/>
      <c r="I19" s="4"/>
      <c r="J19" s="27"/>
      <c r="K19" s="17"/>
      <c r="L19" s="4"/>
      <c r="M19" s="4"/>
      <c r="N19" s="4"/>
      <c r="O19" s="4"/>
      <c r="P19" s="4"/>
      <c r="Q19" s="3"/>
      <c r="R19" s="4"/>
      <c r="S19" s="16"/>
    </row>
    <row r="20" spans="2:19" ht="15.75" thickBot="1">
      <c r="B20" s="28"/>
      <c r="C20" s="29"/>
      <c r="D20" s="29"/>
      <c r="E20" s="29"/>
      <c r="F20" s="29"/>
      <c r="G20" s="29"/>
      <c r="H20" s="30"/>
      <c r="I20" s="30"/>
      <c r="J20" s="31"/>
      <c r="K20" s="17"/>
      <c r="L20" s="32"/>
      <c r="M20" s="32"/>
      <c r="N20" s="32"/>
      <c r="O20" s="32"/>
      <c r="P20" s="32"/>
      <c r="Q20" s="32"/>
      <c r="R20" s="32"/>
      <c r="S20" s="33"/>
    </row>
    <row r="21" spans="2:19" ht="15.75" thickBot="1">
      <c r="B21" s="59" t="s">
        <v>7</v>
      </c>
      <c r="C21" s="60"/>
      <c r="D21" s="60"/>
      <c r="E21" s="60"/>
      <c r="F21" s="60"/>
      <c r="G21" s="60"/>
      <c r="H21" s="60"/>
      <c r="I21" s="61"/>
      <c r="J21" s="34">
        <f>SUM(J13:J20)</f>
        <v>0</v>
      </c>
      <c r="K21" s="64" t="s">
        <v>8</v>
      </c>
      <c r="L21" s="64"/>
      <c r="M21" s="64"/>
      <c r="N21" s="64"/>
      <c r="O21" s="64"/>
      <c r="P21" s="64"/>
      <c r="Q21" s="64"/>
      <c r="R21" s="65"/>
      <c r="S21" s="35">
        <f>SUM(S13:S20)</f>
        <v>0</v>
      </c>
    </row>
    <row r="23" spans="2:19" ht="45" customHeight="1">
      <c r="B23" s="55" t="s">
        <v>9</v>
      </c>
      <c r="C23" s="55"/>
      <c r="D23" s="50"/>
      <c r="E23" s="50"/>
      <c r="F23" s="50"/>
      <c r="G23" s="6"/>
      <c r="K23" s="55" t="s">
        <v>14</v>
      </c>
      <c r="L23" s="55"/>
      <c r="M23" s="50"/>
      <c r="N23" s="50"/>
      <c r="O23" s="50"/>
    </row>
    <row r="24" spans="2:19">
      <c r="B24" s="51"/>
      <c r="C24" s="51"/>
      <c r="D24" s="51"/>
      <c r="E24" s="51"/>
      <c r="F24" s="51"/>
      <c r="G24" s="51"/>
      <c r="K24" s="5"/>
      <c r="L24" s="5"/>
      <c r="M24" s="48"/>
      <c r="N24" s="48"/>
      <c r="O24" s="48"/>
    </row>
    <row r="25" spans="2:19">
      <c r="B25" s="5"/>
      <c r="C25" s="5"/>
      <c r="D25" s="48"/>
      <c r="E25" s="48"/>
      <c r="F25" s="48"/>
      <c r="G25" s="6"/>
      <c r="K25" s="5"/>
      <c r="L25" s="6"/>
      <c r="M25" s="49"/>
      <c r="N25" s="49"/>
      <c r="O25" s="49"/>
    </row>
    <row r="26" spans="2:19">
      <c r="B26" s="5"/>
      <c r="C26" s="5"/>
      <c r="D26" s="48"/>
      <c r="E26" s="48"/>
      <c r="F26" s="48"/>
      <c r="G26" s="6"/>
      <c r="K26" s="5"/>
      <c r="L26" s="6"/>
      <c r="M26" s="49"/>
      <c r="N26" s="49"/>
      <c r="O26" s="49"/>
    </row>
    <row r="27" spans="2:19" ht="15" customHeight="1">
      <c r="B27" s="52" t="s">
        <v>10</v>
      </c>
      <c r="C27" s="52"/>
      <c r="D27" s="52"/>
      <c r="E27" s="52"/>
      <c r="F27" s="52"/>
      <c r="G27" s="52"/>
      <c r="K27" s="52" t="s">
        <v>10</v>
      </c>
      <c r="L27" s="52"/>
      <c r="M27" s="52"/>
      <c r="N27" s="52"/>
      <c r="O27" s="52"/>
      <c r="P27" s="52"/>
    </row>
    <row r="28" spans="2:19">
      <c r="B28" s="53" t="s">
        <v>11</v>
      </c>
      <c r="C28" s="53"/>
      <c r="D28" s="53"/>
      <c r="E28" s="53"/>
      <c r="F28" s="53"/>
      <c r="G28" s="53"/>
      <c r="K28" s="53" t="s">
        <v>11</v>
      </c>
      <c r="L28" s="53"/>
      <c r="M28" s="53"/>
      <c r="N28" s="53"/>
      <c r="O28" s="53"/>
      <c r="P28" s="53"/>
    </row>
    <row r="29" spans="2:19">
      <c r="B29" s="53" t="s">
        <v>12</v>
      </c>
      <c r="C29" s="53"/>
      <c r="D29" s="53"/>
      <c r="E29" s="53"/>
      <c r="F29" s="53"/>
      <c r="G29" s="53"/>
      <c r="K29" s="53" t="s">
        <v>12</v>
      </c>
      <c r="L29" s="53"/>
      <c r="M29" s="53"/>
      <c r="N29" s="53"/>
      <c r="O29" s="53"/>
      <c r="P29" s="53"/>
    </row>
    <row r="30" spans="2:19">
      <c r="B30" s="53" t="s">
        <v>13</v>
      </c>
      <c r="C30" s="53"/>
      <c r="D30" s="53"/>
      <c r="E30" s="53"/>
      <c r="F30" s="53"/>
      <c r="G30" s="53"/>
      <c r="K30" s="53" t="s">
        <v>13</v>
      </c>
      <c r="L30" s="53"/>
      <c r="M30" s="53"/>
      <c r="N30" s="53"/>
      <c r="O30" s="53"/>
      <c r="P30" s="53"/>
    </row>
  </sheetData>
  <mergeCells count="24">
    <mergeCell ref="B2:S2"/>
    <mergeCell ref="B3:S3"/>
    <mergeCell ref="K11:S11"/>
    <mergeCell ref="K21:R21"/>
    <mergeCell ref="G6:I7"/>
    <mergeCell ref="G8:I9"/>
    <mergeCell ref="B6:F7"/>
    <mergeCell ref="B8:F9"/>
    <mergeCell ref="Q6:Q7"/>
    <mergeCell ref="R6:S7"/>
    <mergeCell ref="K30:P30"/>
    <mergeCell ref="K27:P27"/>
    <mergeCell ref="K28:P28"/>
    <mergeCell ref="K29:P29"/>
    <mergeCell ref="B30:G30"/>
    <mergeCell ref="B24:G24"/>
    <mergeCell ref="B27:G27"/>
    <mergeCell ref="B28:G28"/>
    <mergeCell ref="B29:G29"/>
    <mergeCell ref="B4:S4"/>
    <mergeCell ref="B23:C23"/>
    <mergeCell ref="K23:L23"/>
    <mergeCell ref="B11:J11"/>
    <mergeCell ref="B21:I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S40"/>
  <sheetViews>
    <sheetView showGridLines="0" zoomScale="85" zoomScaleNormal="85" workbookViewId="0">
      <selection activeCell="F7" sqref="F7"/>
    </sheetView>
  </sheetViews>
  <sheetFormatPr baseColWidth="10" defaultRowHeight="12.75"/>
  <cols>
    <col min="1" max="1" width="19.28515625" style="38" customWidth="1"/>
    <col min="2" max="2" width="26.140625" style="37" customWidth="1"/>
    <col min="3" max="3" width="12.7109375" style="38" customWidth="1"/>
    <col min="4" max="5" width="6.28515625" style="38" bestFit="1" customWidth="1"/>
    <col min="6" max="6" width="7.140625" style="38" bestFit="1" customWidth="1"/>
    <col min="7" max="7" width="6.7109375" style="38" bestFit="1" customWidth="1"/>
    <col min="8" max="8" width="6.85546875" style="38" bestFit="1" customWidth="1"/>
    <col min="9" max="9" width="6" style="38" bestFit="1" customWidth="1"/>
    <col min="10" max="10" width="5.7109375" style="38" bestFit="1" customWidth="1"/>
    <col min="11" max="11" width="6.7109375" style="38" bestFit="1" customWidth="1"/>
    <col min="12" max="12" width="6.28515625" style="38" bestFit="1" customWidth="1"/>
    <col min="13" max="14" width="6.42578125" style="38" bestFit="1" customWidth="1"/>
    <col min="15" max="15" width="5.7109375" style="38" bestFit="1" customWidth="1"/>
    <col min="16" max="16" width="11.42578125" style="38"/>
    <col min="17" max="17" width="12.28515625" style="38" customWidth="1"/>
    <col min="18" max="16384" width="11.42578125" style="38"/>
  </cols>
  <sheetData>
    <row r="1" spans="1:19" ht="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P1" s="7"/>
    </row>
    <row r="2" spans="1:19" ht="17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7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6" spans="1:19" ht="12.75" customHeight="1">
      <c r="A6" s="66" t="s">
        <v>0</v>
      </c>
      <c r="B6" s="79"/>
      <c r="C6" s="80"/>
      <c r="D6" s="83"/>
      <c r="E6" s="81"/>
    </row>
    <row r="7" spans="1:19" ht="12.75" customHeight="1">
      <c r="A7" s="80"/>
      <c r="B7" s="81"/>
      <c r="C7" s="80"/>
      <c r="D7" s="83"/>
      <c r="E7" s="81"/>
    </row>
    <row r="8" spans="1:19" ht="12.75" customHeight="1">
      <c r="A8" s="68"/>
      <c r="B8" s="82"/>
      <c r="C8" s="80"/>
      <c r="D8" s="83"/>
      <c r="E8" s="81"/>
    </row>
    <row r="9" spans="1:19" ht="12.75" customHeight="1">
      <c r="A9" s="36"/>
      <c r="B9" s="36"/>
      <c r="C9" s="36"/>
    </row>
    <row r="11" spans="1:19" ht="21.75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3" t="s">
        <v>50</v>
      </c>
      <c r="S11" s="74"/>
    </row>
    <row r="12" spans="1:19" ht="53.25" customHeight="1">
      <c r="A12" s="43" t="s">
        <v>33</v>
      </c>
      <c r="B12" s="43" t="s">
        <v>34</v>
      </c>
      <c r="C12" s="43" t="s">
        <v>35</v>
      </c>
      <c r="D12" s="44" t="s">
        <v>37</v>
      </c>
      <c r="E12" s="44" t="s">
        <v>38</v>
      </c>
      <c r="F12" s="44" t="s">
        <v>39</v>
      </c>
      <c r="G12" s="44" t="s">
        <v>40</v>
      </c>
      <c r="H12" s="44" t="s">
        <v>41</v>
      </c>
      <c r="I12" s="44" t="s">
        <v>42</v>
      </c>
      <c r="J12" s="44" t="s">
        <v>43</v>
      </c>
      <c r="K12" s="44" t="s">
        <v>44</v>
      </c>
      <c r="L12" s="44" t="s">
        <v>45</v>
      </c>
      <c r="M12" s="44" t="s">
        <v>46</v>
      </c>
      <c r="N12" s="44" t="s">
        <v>47</v>
      </c>
      <c r="O12" s="44" t="s">
        <v>48</v>
      </c>
      <c r="P12" s="42" t="s">
        <v>36</v>
      </c>
      <c r="Q12" s="42" t="s">
        <v>49</v>
      </c>
      <c r="R12" s="42" t="s">
        <v>51</v>
      </c>
      <c r="S12" s="42" t="s">
        <v>52</v>
      </c>
    </row>
    <row r="13" spans="1:19" ht="16.5" customHeight="1">
      <c r="A13" s="39"/>
      <c r="B13" s="3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0">
        <f>SUM(D13:O13)</f>
        <v>0</v>
      </c>
      <c r="Q13" s="40"/>
      <c r="R13" s="41"/>
      <c r="S13" s="41"/>
    </row>
    <row r="14" spans="1:19" ht="16.5" customHeight="1">
      <c r="A14" s="39" t="str">
        <f>IF(B14=[6]LISTAS!$H$2,[6]LISTAS!$I$2,IF(B14=[6]LISTAS!$H$3,[6]LISTAS!$I$3,IF(B14=[6]LISTAS!$H$4,[6]LISTAS!$I$4,IF(B14=[6]LISTAS!$H$5,[6]LISTAS!$I$5,IF(B14=[6]LISTAS!$H$6,[6]LISTAS!$I$6,IF(B14=[6]LISTAS!$H$7,[6]LISTAS!$I$7,IF(B14=[6]LISTAS!$H$8,[6]LISTAS!$I$8,IF(B14=[6]LISTAS!$H$9,[6]LISTAS!$I$9,IF(B14=[6]LISTAS!$H$10,[6]LISTAS!$I$10,IF(B14=[6]LISTAS!$H$11,[6]LISTAS!$I$11,IF(B14=[6]LISTAS!$H$12,[6]LISTAS!$I$12,IF(B14=[6]LISTAS!$H$15,[6]LISTAS!$I$15,IF(B14=[6]LISTAS!$H$18,[6]LISTAS!$I$18,"")))))))))))))</f>
        <v/>
      </c>
      <c r="B14" s="39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0">
        <f t="shared" ref="P14:P19" si="0">SUM(D14:O14)</f>
        <v>0</v>
      </c>
      <c r="Q14" s="40"/>
      <c r="R14" s="41"/>
      <c r="S14" s="41"/>
    </row>
    <row r="15" spans="1:19" ht="16.5" customHeight="1">
      <c r="A15" s="39" t="str">
        <f>IF(B15=[6]LISTAS!$H$2,[6]LISTAS!$I$2,IF(B15=[6]LISTAS!$H$3,[6]LISTAS!$I$3,IF(B15=[6]LISTAS!$H$4,[6]LISTAS!$I$4,IF(B15=[6]LISTAS!$H$5,[6]LISTAS!$I$5,IF(B15=[6]LISTAS!$H$6,[6]LISTAS!$I$6,IF(B15=[6]LISTAS!$H$7,[6]LISTAS!$I$7,IF(B15=[6]LISTAS!$H$8,[6]LISTAS!$I$8,IF(B15=[6]LISTAS!$H$9,[6]LISTAS!$I$9,IF(B15=[6]LISTAS!$H$10,[6]LISTAS!$I$10,IF(B15=[6]LISTAS!$H$11,[6]LISTAS!$I$11,IF(B15=[6]LISTAS!$H$12,[6]LISTAS!$I$12,IF(B15=[6]LISTAS!$H$15,[6]LISTAS!$I$15,IF(B15=[6]LISTAS!$H$18,[6]LISTAS!$I$18,"")))))))))))))</f>
        <v/>
      </c>
      <c r="B15" s="3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0">
        <f t="shared" si="0"/>
        <v>0</v>
      </c>
      <c r="Q15" s="40"/>
      <c r="R15" s="41"/>
      <c r="S15" s="41"/>
    </row>
    <row r="16" spans="1:19" ht="16.5" customHeight="1">
      <c r="A16" s="39" t="str">
        <f>IF(B16=[6]LISTAS!$H$2,[6]LISTAS!$I$2,IF(B16=[6]LISTAS!$H$3,[6]LISTAS!$I$3,IF(B16=[6]LISTAS!$H$4,[6]LISTAS!$I$4,IF(B16=[6]LISTAS!$H$5,[6]LISTAS!$I$5,IF(B16=[6]LISTAS!$H$6,[6]LISTAS!$I$6,IF(B16=[6]LISTAS!$H$7,[6]LISTAS!$I$7,IF(B16=[6]LISTAS!$H$8,[6]LISTAS!$I$8,IF(B16=[6]LISTAS!$H$9,[6]LISTAS!$I$9,IF(B16=[6]LISTAS!$H$10,[6]LISTAS!$I$10,IF(B16=[6]LISTAS!$H$11,[6]LISTAS!$I$11,IF(B16=[6]LISTAS!$H$12,[6]LISTAS!$I$12,IF(B16=[6]LISTAS!$H$15,[6]LISTAS!$I$15,IF(B16=[6]LISTAS!$H$18,[6]LISTAS!$I$18,"")))))))))))))</f>
        <v/>
      </c>
      <c r="B16" s="39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0">
        <f t="shared" si="0"/>
        <v>0</v>
      </c>
      <c r="Q16" s="40"/>
      <c r="R16" s="41"/>
      <c r="S16" s="41"/>
    </row>
    <row r="17" spans="1:19" ht="16.5" customHeight="1">
      <c r="A17" s="39" t="str">
        <f>IF(B17=[6]LISTAS!$H$2,[6]LISTAS!$I$2,IF(B17=[6]LISTAS!$H$3,[6]LISTAS!$I$3,IF(B17=[6]LISTAS!$H$4,[6]LISTAS!$I$4,IF(B17=[6]LISTAS!$H$5,[6]LISTAS!$I$5,IF(B17=[6]LISTAS!$H$6,[6]LISTAS!$I$6,IF(B17=[6]LISTAS!$H$7,[6]LISTAS!$I$7,IF(B17=[6]LISTAS!$H$8,[6]LISTAS!$I$8,IF(B17=[6]LISTAS!$H$9,[6]LISTAS!$I$9,IF(B17=[6]LISTAS!$H$10,[6]LISTAS!$I$10,IF(B17=[6]LISTAS!$H$11,[6]LISTAS!$I$11,IF(B17=[6]LISTAS!$H$12,[6]LISTAS!$I$12,IF(B17=[6]LISTAS!$H$15,[6]LISTAS!$I$15,IF(B17=[6]LISTAS!$H$18,[6]LISTAS!$I$18,"")))))))))))))</f>
        <v/>
      </c>
      <c r="B17" s="39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0">
        <f t="shared" si="0"/>
        <v>0</v>
      </c>
      <c r="Q17" s="40"/>
      <c r="R17" s="41"/>
      <c r="S17" s="41"/>
    </row>
    <row r="18" spans="1:19" ht="16.5" customHeight="1">
      <c r="A18" s="39" t="str">
        <f>IF(B18=[6]LISTAS!$H$2,[6]LISTAS!$I$2,IF(B18=[6]LISTAS!$H$3,[6]LISTAS!$I$3,IF(B18=[6]LISTAS!$H$4,[6]LISTAS!$I$4,IF(B18=[6]LISTAS!$H$5,[6]LISTAS!$I$5,IF(B18=[6]LISTAS!$H$6,[6]LISTAS!$I$6,IF(B18=[6]LISTAS!$H$7,[6]LISTAS!$I$7,IF(B18=[6]LISTAS!$H$8,[6]LISTAS!$I$8,IF(B18=[6]LISTAS!$H$9,[6]LISTAS!$I$9,IF(B18=[6]LISTAS!$H$10,[6]LISTAS!$I$10,IF(B18=[6]LISTAS!$H$11,[6]LISTAS!$I$11,IF(B18=[6]LISTAS!$H$12,[6]LISTAS!$I$12,IF(B18=[6]LISTAS!$H$15,[6]LISTAS!$I$15,IF(B18=[6]LISTAS!$H$18,[6]LISTAS!$I$18,"")))))))))))))</f>
        <v/>
      </c>
      <c r="B18" s="39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0">
        <f t="shared" si="0"/>
        <v>0</v>
      </c>
      <c r="Q18" s="40"/>
      <c r="R18" s="41"/>
      <c r="S18" s="41"/>
    </row>
    <row r="19" spans="1:19" ht="16.5" customHeight="1">
      <c r="A19" s="39" t="str">
        <f>IF(B19=[6]LISTAS!$H$2,[6]LISTAS!$I$2,IF(B19=[6]LISTAS!$H$3,[6]LISTAS!$I$3,IF(B19=[6]LISTAS!$H$4,[6]LISTAS!$I$4,IF(B19=[6]LISTAS!$H$5,[6]LISTAS!$I$5,IF(B19=[6]LISTAS!$H$6,[6]LISTAS!$I$6,IF(B19=[6]LISTAS!$H$7,[6]LISTAS!$I$7,IF(B19=[6]LISTAS!$H$8,[6]LISTAS!$I$8,IF(B19=[6]LISTAS!$H$9,[6]LISTAS!$I$9,IF(B19=[6]LISTAS!$H$10,[6]LISTAS!$I$10,IF(B19=[6]LISTAS!$H$11,[6]LISTAS!$I$11,IF(B19=[6]LISTAS!$H$12,[6]LISTAS!$I$12,IF(B19=[6]LISTAS!$H$15,[6]LISTAS!$I$15,IF(B19=[6]LISTAS!$H$18,[6]LISTAS!$I$18,"")))))))))))))</f>
        <v/>
      </c>
      <c r="B19" s="39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0">
        <f t="shared" si="0"/>
        <v>0</v>
      </c>
      <c r="Q19" s="40"/>
      <c r="R19" s="41"/>
      <c r="S19" s="41"/>
    </row>
    <row r="22" spans="1:19" ht="21.7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 t="s">
        <v>50</v>
      </c>
      <c r="S22" s="77"/>
    </row>
    <row r="23" spans="1:19" ht="53.25" customHeight="1">
      <c r="A23" s="46" t="s">
        <v>33</v>
      </c>
      <c r="B23" s="46" t="s">
        <v>34</v>
      </c>
      <c r="C23" s="46" t="s">
        <v>35</v>
      </c>
      <c r="D23" s="47" t="s">
        <v>37</v>
      </c>
      <c r="E23" s="47" t="s">
        <v>38</v>
      </c>
      <c r="F23" s="47" t="s">
        <v>39</v>
      </c>
      <c r="G23" s="47" t="s">
        <v>40</v>
      </c>
      <c r="H23" s="47" t="s">
        <v>41</v>
      </c>
      <c r="I23" s="47" t="s">
        <v>42</v>
      </c>
      <c r="J23" s="47" t="s">
        <v>43</v>
      </c>
      <c r="K23" s="47" t="s">
        <v>44</v>
      </c>
      <c r="L23" s="47" t="s">
        <v>45</v>
      </c>
      <c r="M23" s="47" t="s">
        <v>46</v>
      </c>
      <c r="N23" s="47" t="s">
        <v>47</v>
      </c>
      <c r="O23" s="47" t="s">
        <v>48</v>
      </c>
      <c r="P23" s="45" t="s">
        <v>36</v>
      </c>
      <c r="Q23" s="45" t="s">
        <v>49</v>
      </c>
      <c r="R23" s="45" t="s">
        <v>51</v>
      </c>
      <c r="S23" s="45" t="s">
        <v>52</v>
      </c>
    </row>
    <row r="24" spans="1:19" ht="16.5" customHeight="1">
      <c r="A24" s="39"/>
      <c r="B24" s="39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0">
        <f>SUM(D24:O24)</f>
        <v>0</v>
      </c>
      <c r="Q24" s="40"/>
      <c r="R24" s="41"/>
      <c r="S24" s="41"/>
    </row>
    <row r="25" spans="1:19" ht="16.5" customHeight="1">
      <c r="A25" s="39" t="str">
        <f>IF(B25=[6]LISTAS!$H$2,[6]LISTAS!$I$2,IF(B25=[6]LISTAS!$H$3,[6]LISTAS!$I$3,IF(B25=[6]LISTAS!$H$4,[6]LISTAS!$I$4,IF(B25=[6]LISTAS!$H$5,[6]LISTAS!$I$5,IF(B25=[6]LISTAS!$H$6,[6]LISTAS!$I$6,IF(B25=[6]LISTAS!$H$7,[6]LISTAS!$I$7,IF(B25=[6]LISTAS!$H$8,[6]LISTAS!$I$8,IF(B25=[6]LISTAS!$H$9,[6]LISTAS!$I$9,IF(B25=[6]LISTAS!$H$10,[6]LISTAS!$I$10,IF(B25=[6]LISTAS!$H$11,[6]LISTAS!$I$11,IF(B25=[6]LISTAS!$H$12,[6]LISTAS!$I$12,IF(B25=[6]LISTAS!$H$15,[6]LISTAS!$I$15,IF(B25=[6]LISTAS!$H$18,[6]LISTAS!$I$18,"")))))))))))))</f>
        <v/>
      </c>
      <c r="B25" s="39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0">
        <f t="shared" ref="P25:P30" si="1">SUM(D25:O25)</f>
        <v>0</v>
      </c>
      <c r="Q25" s="40"/>
      <c r="R25" s="41"/>
      <c r="S25" s="41"/>
    </row>
    <row r="26" spans="1:19" ht="16.5" customHeight="1">
      <c r="A26" s="39" t="str">
        <f>IF(B26=[6]LISTAS!$H$2,[6]LISTAS!$I$2,IF(B26=[6]LISTAS!$H$3,[6]LISTAS!$I$3,IF(B26=[6]LISTAS!$H$4,[6]LISTAS!$I$4,IF(B26=[6]LISTAS!$H$5,[6]LISTAS!$I$5,IF(B26=[6]LISTAS!$H$6,[6]LISTAS!$I$6,IF(B26=[6]LISTAS!$H$7,[6]LISTAS!$I$7,IF(B26=[6]LISTAS!$H$8,[6]LISTAS!$I$8,IF(B26=[6]LISTAS!$H$9,[6]LISTAS!$I$9,IF(B26=[6]LISTAS!$H$10,[6]LISTAS!$I$10,IF(B26=[6]LISTAS!$H$11,[6]LISTAS!$I$11,IF(B26=[6]LISTAS!$H$12,[6]LISTAS!$I$12,IF(B26=[6]LISTAS!$H$15,[6]LISTAS!$I$15,IF(B26=[6]LISTAS!$H$18,[6]LISTAS!$I$18,"")))))))))))))</f>
        <v/>
      </c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0">
        <f t="shared" si="1"/>
        <v>0</v>
      </c>
      <c r="Q26" s="40"/>
      <c r="R26" s="41"/>
      <c r="S26" s="41"/>
    </row>
    <row r="27" spans="1:19" ht="16.5" customHeight="1">
      <c r="A27" s="39" t="str">
        <f>IF(B27=[6]LISTAS!$H$2,[6]LISTAS!$I$2,IF(B27=[6]LISTAS!$H$3,[6]LISTAS!$I$3,IF(B27=[6]LISTAS!$H$4,[6]LISTAS!$I$4,IF(B27=[6]LISTAS!$H$5,[6]LISTAS!$I$5,IF(B27=[6]LISTAS!$H$6,[6]LISTAS!$I$6,IF(B27=[6]LISTAS!$H$7,[6]LISTAS!$I$7,IF(B27=[6]LISTAS!$H$8,[6]LISTAS!$I$8,IF(B27=[6]LISTAS!$H$9,[6]LISTAS!$I$9,IF(B27=[6]LISTAS!$H$10,[6]LISTAS!$I$10,IF(B27=[6]LISTAS!$H$11,[6]LISTAS!$I$11,IF(B27=[6]LISTAS!$H$12,[6]LISTAS!$I$12,IF(B27=[6]LISTAS!$H$15,[6]LISTAS!$I$15,IF(B27=[6]LISTAS!$H$18,[6]LISTAS!$I$18,"")))))))))))))</f>
        <v/>
      </c>
      <c r="B27" s="39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0">
        <f t="shared" si="1"/>
        <v>0</v>
      </c>
      <c r="Q27" s="40"/>
      <c r="R27" s="41"/>
      <c r="S27" s="41"/>
    </row>
    <row r="28" spans="1:19" ht="16.5" customHeight="1">
      <c r="A28" s="39" t="str">
        <f>IF(B28=[6]LISTAS!$H$2,[6]LISTAS!$I$2,IF(B28=[6]LISTAS!$H$3,[6]LISTAS!$I$3,IF(B28=[6]LISTAS!$H$4,[6]LISTAS!$I$4,IF(B28=[6]LISTAS!$H$5,[6]LISTAS!$I$5,IF(B28=[6]LISTAS!$H$6,[6]LISTAS!$I$6,IF(B28=[6]LISTAS!$H$7,[6]LISTAS!$I$7,IF(B28=[6]LISTAS!$H$8,[6]LISTAS!$I$8,IF(B28=[6]LISTAS!$H$9,[6]LISTAS!$I$9,IF(B28=[6]LISTAS!$H$10,[6]LISTAS!$I$10,IF(B28=[6]LISTAS!$H$11,[6]LISTAS!$I$11,IF(B28=[6]LISTAS!$H$12,[6]LISTAS!$I$12,IF(B28=[6]LISTAS!$H$15,[6]LISTAS!$I$15,IF(B28=[6]LISTAS!$H$18,[6]LISTAS!$I$18,"")))))))))))))</f>
        <v/>
      </c>
      <c r="B28" s="3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0">
        <f t="shared" si="1"/>
        <v>0</v>
      </c>
      <c r="Q28" s="40"/>
      <c r="R28" s="41"/>
      <c r="S28" s="41"/>
    </row>
    <row r="29" spans="1:19" ht="16.5" customHeight="1">
      <c r="A29" s="39" t="str">
        <f>IF(B29=[6]LISTAS!$H$2,[6]LISTAS!$I$2,IF(B29=[6]LISTAS!$H$3,[6]LISTAS!$I$3,IF(B29=[6]LISTAS!$H$4,[6]LISTAS!$I$4,IF(B29=[6]LISTAS!$H$5,[6]LISTAS!$I$5,IF(B29=[6]LISTAS!$H$6,[6]LISTAS!$I$6,IF(B29=[6]LISTAS!$H$7,[6]LISTAS!$I$7,IF(B29=[6]LISTAS!$H$8,[6]LISTAS!$I$8,IF(B29=[6]LISTAS!$H$9,[6]LISTAS!$I$9,IF(B29=[6]LISTAS!$H$10,[6]LISTAS!$I$10,IF(B29=[6]LISTAS!$H$11,[6]LISTAS!$I$11,IF(B29=[6]LISTAS!$H$12,[6]LISTAS!$I$12,IF(B29=[6]LISTAS!$H$15,[6]LISTAS!$I$15,IF(B29=[6]LISTAS!$H$18,[6]LISTAS!$I$18,"")))))))))))))</f>
        <v/>
      </c>
      <c r="B29" s="39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0">
        <f t="shared" si="1"/>
        <v>0</v>
      </c>
      <c r="Q29" s="40"/>
      <c r="R29" s="41"/>
      <c r="S29" s="41"/>
    </row>
    <row r="30" spans="1:19" ht="16.5" customHeight="1">
      <c r="A30" s="39" t="str">
        <f>IF(B30=[6]LISTAS!$H$2,[6]LISTAS!$I$2,IF(B30=[6]LISTAS!$H$3,[6]LISTAS!$I$3,IF(B30=[6]LISTAS!$H$4,[6]LISTAS!$I$4,IF(B30=[6]LISTAS!$H$5,[6]LISTAS!$I$5,IF(B30=[6]LISTAS!$H$6,[6]LISTAS!$I$6,IF(B30=[6]LISTAS!$H$7,[6]LISTAS!$I$7,IF(B30=[6]LISTAS!$H$8,[6]LISTAS!$I$8,IF(B30=[6]LISTAS!$H$9,[6]LISTAS!$I$9,IF(B30=[6]LISTAS!$H$10,[6]LISTAS!$I$10,IF(B30=[6]LISTAS!$H$11,[6]LISTAS!$I$11,IF(B30=[6]LISTAS!$H$12,[6]LISTAS!$I$12,IF(B30=[6]LISTAS!$H$15,[6]LISTAS!$I$15,IF(B30=[6]LISTAS!$H$18,[6]LISTAS!$I$18,"")))))))))))))</f>
        <v/>
      </c>
      <c r="B30" s="39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0">
        <f t="shared" si="1"/>
        <v>0</v>
      </c>
      <c r="Q30" s="40"/>
      <c r="R30" s="41"/>
      <c r="S30" s="41"/>
    </row>
    <row r="33" spans="1:10" ht="15" customHeight="1">
      <c r="A33" s="72" t="s">
        <v>9</v>
      </c>
      <c r="B33" s="72"/>
      <c r="E33" s="51" t="s">
        <v>14</v>
      </c>
      <c r="F33" s="51"/>
      <c r="G33" s="51"/>
      <c r="H33" s="51"/>
      <c r="I33" s="51"/>
    </row>
    <row r="37" spans="1:10" ht="15" customHeight="1">
      <c r="A37" s="52" t="s">
        <v>10</v>
      </c>
      <c r="B37" s="52"/>
      <c r="C37" s="52"/>
      <c r="D37" s="52"/>
      <c r="E37" s="52" t="s">
        <v>10</v>
      </c>
      <c r="F37" s="52"/>
      <c r="G37" s="52"/>
      <c r="H37" s="52"/>
      <c r="I37" s="52"/>
      <c r="J37" s="52"/>
    </row>
    <row r="38" spans="1:10" ht="15">
      <c r="A38" s="53" t="s">
        <v>11</v>
      </c>
      <c r="B38" s="53"/>
      <c r="C38" s="53"/>
      <c r="D38" s="53"/>
      <c r="E38" s="53" t="s">
        <v>11</v>
      </c>
      <c r="F38" s="53"/>
      <c r="G38" s="53"/>
      <c r="H38" s="53"/>
    </row>
    <row r="39" spans="1:10" ht="15">
      <c r="A39" s="53" t="s">
        <v>12</v>
      </c>
      <c r="B39" s="53"/>
      <c r="C39" s="53"/>
      <c r="D39" s="53"/>
      <c r="E39" s="53" t="s">
        <v>12</v>
      </c>
      <c r="F39" s="53"/>
      <c r="G39" s="53"/>
      <c r="H39" s="53"/>
    </row>
    <row r="40" spans="1:10" ht="15">
      <c r="A40" s="53" t="s">
        <v>13</v>
      </c>
      <c r="B40" s="53"/>
      <c r="C40" s="53"/>
      <c r="D40" s="53"/>
      <c r="E40" s="53" t="s">
        <v>13</v>
      </c>
      <c r="F40" s="53"/>
      <c r="G40" s="53"/>
      <c r="H40" s="53"/>
    </row>
  </sheetData>
  <mergeCells count="18">
    <mergeCell ref="A2:S2"/>
    <mergeCell ref="A33:B33"/>
    <mergeCell ref="E33:I33"/>
    <mergeCell ref="A37:D37"/>
    <mergeCell ref="A38:D38"/>
    <mergeCell ref="E37:J37"/>
    <mergeCell ref="R11:S11"/>
    <mergeCell ref="A22:Q22"/>
    <mergeCell ref="R22:S22"/>
    <mergeCell ref="A3:S3"/>
    <mergeCell ref="A11:Q11"/>
    <mergeCell ref="A6:B8"/>
    <mergeCell ref="C6:E8"/>
    <mergeCell ref="A39:D39"/>
    <mergeCell ref="A40:D40"/>
    <mergeCell ref="E38:H38"/>
    <mergeCell ref="E39:H39"/>
    <mergeCell ref="E40:H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activeCell="D11" sqref="D11"/>
    </sheetView>
  </sheetViews>
  <sheetFormatPr baseColWidth="10" defaultRowHeight="15"/>
  <cols>
    <col min="1" max="1" width="72.42578125" style="1" bestFit="1" customWidth="1"/>
    <col min="2" max="16384" width="11.42578125" style="1"/>
  </cols>
  <sheetData>
    <row r="1" spans="1:1">
      <c r="A1" s="12" t="s">
        <v>19</v>
      </c>
    </row>
    <row r="2" spans="1:1">
      <c r="A2" s="13" t="s">
        <v>20</v>
      </c>
    </row>
    <row r="3" spans="1:1">
      <c r="A3" s="13" t="s">
        <v>21</v>
      </c>
    </row>
    <row r="4" spans="1:1">
      <c r="A4" s="13" t="s">
        <v>22</v>
      </c>
    </row>
    <row r="5" spans="1:1">
      <c r="A5" s="13" t="s">
        <v>23</v>
      </c>
    </row>
    <row r="6" spans="1:1">
      <c r="A6" s="13" t="s">
        <v>24</v>
      </c>
    </row>
    <row r="7" spans="1:1">
      <c r="A7" s="13" t="s">
        <v>25</v>
      </c>
    </row>
    <row r="8" spans="1:1">
      <c r="A8" s="13" t="s">
        <v>26</v>
      </c>
    </row>
    <row r="9" spans="1:1">
      <c r="A9" s="13" t="s">
        <v>27</v>
      </c>
    </row>
    <row r="10" spans="1:1">
      <c r="A10" s="13" t="s">
        <v>28</v>
      </c>
    </row>
    <row r="11" spans="1:1">
      <c r="A11" s="13" t="s">
        <v>29</v>
      </c>
    </row>
    <row r="12" spans="1:1">
      <c r="A12" s="13" t="s">
        <v>30</v>
      </c>
    </row>
    <row r="13" spans="1:1">
      <c r="A13" s="13" t="s">
        <v>31</v>
      </c>
    </row>
    <row r="14" spans="1:1">
      <c r="A14" s="14" t="s">
        <v>32</v>
      </c>
    </row>
  </sheetData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de Modificación</vt:lpstr>
      <vt:lpstr>Impacto en Indicadores</vt:lpstr>
      <vt:lpstr>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Moreno</dc:creator>
  <cp:lastModifiedBy>Edwin Grados</cp:lastModifiedBy>
  <dcterms:created xsi:type="dcterms:W3CDTF">2017-03-10T20:41:22Z</dcterms:created>
  <dcterms:modified xsi:type="dcterms:W3CDTF">2022-05-05T17:16:06Z</dcterms:modified>
</cp:coreProperties>
</file>